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翁诗蒙\Desktop\"/>
    </mc:Choice>
  </mc:AlternateContent>
  <xr:revisionPtr revIDLastSave="0" documentId="13_ncr:1_{40FA2BF8-2422-4CF5-8752-CE93B0DF4F03}" xr6:coauthVersionLast="46" xr6:coauthVersionMax="47" xr10:uidLastSave="{00000000-0000-0000-0000-000000000000}"/>
  <bookViews>
    <workbookView xWindow="-110" yWindow="-110" windowWidth="21820" windowHeight="14020" xr2:uid="{A70C7466-0FA9-2446-A771-E7A6D19FAB5B}"/>
  </bookViews>
  <sheets>
    <sheet name="数据1.0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3" l="1"/>
  <c r="F132" i="3"/>
  <c r="F129" i="3"/>
  <c r="F127" i="3"/>
  <c r="F125" i="3"/>
  <c r="F126" i="3"/>
  <c r="F124" i="3"/>
  <c r="F123" i="3"/>
  <c r="F128" i="3"/>
  <c r="F131" i="3"/>
  <c r="F137" i="3"/>
  <c r="F140" i="3"/>
  <c r="G92" i="3"/>
  <c r="G93" i="3"/>
  <c r="G106" i="3"/>
  <c r="G105" i="3"/>
  <c r="G91" i="3"/>
  <c r="G87" i="3"/>
  <c r="G84" i="3"/>
  <c r="K81" i="3"/>
  <c r="G78" i="3"/>
  <c r="I70" i="3"/>
  <c r="I63" i="3"/>
  <c r="G62" i="3"/>
  <c r="G61" i="3"/>
  <c r="F141" i="3"/>
  <c r="F142" i="3"/>
</calcChain>
</file>

<file path=xl/sharedStrings.xml><?xml version="1.0" encoding="utf-8"?>
<sst xmlns="http://schemas.openxmlformats.org/spreadsheetml/2006/main" count="695" uniqueCount="367">
  <si>
    <t>苍蝇</t>
  </si>
  <si>
    <t>锤子</t>
  </si>
  <si>
    <t>大象</t>
  </si>
  <si>
    <t>灯泡</t>
  </si>
  <si>
    <t>轱辘</t>
  </si>
  <si>
    <t>蛋糕</t>
  </si>
  <si>
    <t>钉子</t>
  </si>
  <si>
    <t>鳄鱼</t>
  </si>
  <si>
    <t>帆船</t>
  </si>
  <si>
    <t>飞机</t>
  </si>
  <si>
    <t>斧头</t>
  </si>
  <si>
    <t>钢琴</t>
  </si>
  <si>
    <t>蝴蝶</t>
  </si>
  <si>
    <t>火车</t>
  </si>
  <si>
    <t>狐狸</t>
  </si>
  <si>
    <t>剪刀</t>
  </si>
  <si>
    <t>吉他</t>
  </si>
  <si>
    <t>开关</t>
  </si>
  <si>
    <t>孔雀</t>
  </si>
  <si>
    <t>裤子</t>
  </si>
  <si>
    <t>老鼠</t>
  </si>
  <si>
    <t>蜡烛</t>
  </si>
  <si>
    <t>领带</t>
  </si>
  <si>
    <t>骆驼</t>
  </si>
  <si>
    <t>帽子</t>
  </si>
  <si>
    <t>蚂蚁</t>
  </si>
  <si>
    <t>面包</t>
  </si>
  <si>
    <t>绵羊</t>
  </si>
  <si>
    <t>蜜蜂</t>
  </si>
  <si>
    <t>蘑菇</t>
  </si>
  <si>
    <t>苹果</t>
  </si>
  <si>
    <t>车</t>
  </si>
  <si>
    <t>企鹅</t>
  </si>
  <si>
    <t>青蛙</t>
  </si>
  <si>
    <t>汽车</t>
  </si>
  <si>
    <t>轿车</t>
  </si>
  <si>
    <t>裙子</t>
  </si>
  <si>
    <t>沙发</t>
  </si>
  <si>
    <t>上衣</t>
  </si>
  <si>
    <t>毛衣</t>
  </si>
  <si>
    <t>秋衣</t>
  </si>
  <si>
    <t>大衣</t>
  </si>
  <si>
    <t>狮子</t>
  </si>
  <si>
    <t>杯子</t>
  </si>
  <si>
    <t>手枪</t>
  </si>
  <si>
    <t>枪</t>
  </si>
  <si>
    <t>水杯</t>
  </si>
  <si>
    <t>水壶</t>
  </si>
  <si>
    <t>太阳</t>
  </si>
  <si>
    <t>桃子</t>
  </si>
  <si>
    <t>梯子</t>
  </si>
  <si>
    <t>兔子</t>
  </si>
  <si>
    <t>袜子</t>
  </si>
  <si>
    <t>乌龟</t>
  </si>
  <si>
    <t>香蕉</t>
  </si>
  <si>
    <t>皮鞋</t>
  </si>
  <si>
    <t>犀牛</t>
  </si>
  <si>
    <t>洋葱</t>
  </si>
  <si>
    <t>眼镜</t>
  </si>
  <si>
    <t>钥匙</t>
  </si>
  <si>
    <t>衣架</t>
  </si>
  <si>
    <t>玉米</t>
  </si>
  <si>
    <t>蜘蛛</t>
  </si>
  <si>
    <t>南瓜</t>
  </si>
  <si>
    <t>雪人</t>
  </si>
  <si>
    <t>风筝</t>
  </si>
  <si>
    <t>鼻子</t>
  </si>
  <si>
    <t>耳朵</t>
  </si>
  <si>
    <t>毛笔</t>
  </si>
  <si>
    <t>房子</t>
  </si>
  <si>
    <t>手表</t>
  </si>
  <si>
    <t>菠萝</t>
  </si>
  <si>
    <t>台灯</t>
  </si>
  <si>
    <t>瓶子</t>
  </si>
  <si>
    <t>尺子</t>
  </si>
  <si>
    <t>皮包</t>
  </si>
  <si>
    <t>大树</t>
  </si>
  <si>
    <t>正确率</t>
  </si>
  <si>
    <t>统一叫法</t>
  </si>
  <si>
    <t>动物园</t>
  </si>
  <si>
    <t>沙漠</t>
  </si>
  <si>
    <t>晴天</t>
  </si>
  <si>
    <t>大海</t>
  </si>
  <si>
    <t>树林</t>
  </si>
  <si>
    <t>音乐会</t>
  </si>
  <si>
    <t>冬天</t>
  </si>
  <si>
    <t>旅行</t>
  </si>
  <si>
    <t>装修</t>
  </si>
  <si>
    <t>商场</t>
  </si>
  <si>
    <t>做饭</t>
  </si>
  <si>
    <t>露营</t>
  </si>
  <si>
    <t>比赛</t>
  </si>
  <si>
    <t>夏天</t>
  </si>
  <si>
    <t>花园</t>
  </si>
  <si>
    <t>书法</t>
  </si>
  <si>
    <t>采摘</t>
  </si>
  <si>
    <t>高速公路</t>
  </si>
  <si>
    <t>时间</t>
  </si>
  <si>
    <t>窗户</t>
  </si>
  <si>
    <t>空调</t>
  </si>
  <si>
    <t>手机</t>
  </si>
  <si>
    <t>长城</t>
  </si>
  <si>
    <t>皮带</t>
  </si>
  <si>
    <t>书</t>
  </si>
  <si>
    <t>帐篷</t>
  </si>
  <si>
    <t>篮球</t>
  </si>
  <si>
    <t>火柴</t>
  </si>
  <si>
    <t>围巾</t>
  </si>
  <si>
    <t>马</t>
  </si>
  <si>
    <t>背心</t>
  </si>
  <si>
    <t>轮船</t>
  </si>
  <si>
    <t>勺子</t>
  </si>
  <si>
    <t>手</t>
  </si>
  <si>
    <t>相机</t>
  </si>
  <si>
    <t>信封</t>
  </si>
  <si>
    <t>吹风机</t>
  </si>
  <si>
    <t>牙刷</t>
  </si>
  <si>
    <t>筷子</t>
  </si>
  <si>
    <t>遥控器</t>
  </si>
  <si>
    <t>订书器</t>
  </si>
  <si>
    <t>猫</t>
  </si>
  <si>
    <t>微波炉</t>
  </si>
  <si>
    <t>椅子</t>
  </si>
  <si>
    <t>耳机</t>
  </si>
  <si>
    <t>梳子</t>
  </si>
  <si>
    <t>桌子</t>
  </si>
  <si>
    <t>鱼竿</t>
  </si>
  <si>
    <t>铅笔</t>
  </si>
  <si>
    <t>叉子</t>
  </si>
  <si>
    <t>鱼</t>
  </si>
  <si>
    <t>眼睛</t>
  </si>
  <si>
    <t>刀</t>
  </si>
  <si>
    <t>嘴</t>
  </si>
  <si>
    <t>树</t>
  </si>
  <si>
    <t>&lt;4</t>
  </si>
  <si>
    <t>&lt;5</t>
  </si>
  <si>
    <t>耗时s</t>
  </si>
  <si>
    <t>乘</t>
  </si>
  <si>
    <t>答案1</t>
  </si>
  <si>
    <t>答案2</t>
  </si>
  <si>
    <t>答案3</t>
  </si>
  <si>
    <t>答案5</t>
  </si>
  <si>
    <t>划</t>
  </si>
  <si>
    <t>开</t>
  </si>
  <si>
    <t>看</t>
  </si>
  <si>
    <t>坐</t>
  </si>
  <si>
    <t>刮风</t>
  </si>
  <si>
    <t>摇</t>
  </si>
  <si>
    <t>植</t>
  </si>
  <si>
    <t>答案6</t>
  </si>
  <si>
    <t>种</t>
  </si>
  <si>
    <t>答案7</t>
  </si>
  <si>
    <t>砍</t>
  </si>
  <si>
    <t>爬</t>
  </si>
  <si>
    <t>花</t>
  </si>
  <si>
    <t>玫瑰</t>
  </si>
  <si>
    <t>玫瑰花</t>
  </si>
  <si>
    <t>。9/42</t>
  </si>
  <si>
    <t>鲜花</t>
  </si>
  <si>
    <t>。3/42</t>
  </si>
  <si>
    <t>花朵</t>
  </si>
  <si>
    <t>勺</t>
  </si>
  <si>
    <t>右手</t>
  </si>
  <si>
    <t>手掌</t>
  </si>
  <si>
    <t>腰带</t>
  </si>
  <si>
    <t>裤带</t>
  </si>
  <si>
    <t>照相机</t>
  </si>
  <si>
    <t>信</t>
  </si>
  <si>
    <t>折纸</t>
  </si>
  <si>
    <t>订书钉</t>
  </si>
  <si>
    <t>订书机</t>
  </si>
  <si>
    <t>小猫</t>
  </si>
  <si>
    <t>猫咪</t>
  </si>
  <si>
    <t>小猫咪</t>
  </si>
  <si>
    <t>窗子</t>
  </si>
  <si>
    <t>窗</t>
  </si>
  <si>
    <t>凳子</t>
  </si>
  <si>
    <t>桥</t>
  </si>
  <si>
    <t>足球</t>
  </si>
  <si>
    <t>胳膊</t>
  </si>
  <si>
    <t>灯</t>
  </si>
  <si>
    <t>表</t>
  </si>
  <si>
    <t>腕表</t>
  </si>
  <si>
    <t>榕树</t>
  </si>
  <si>
    <t>屋子</t>
  </si>
  <si>
    <t>房屋</t>
  </si>
  <si>
    <t>嘴巴</t>
  </si>
  <si>
    <t>嘴唇</t>
  </si>
  <si>
    <t>口唇</t>
  </si>
  <si>
    <t>刀子</t>
  </si>
  <si>
    <t>水果刀</t>
  </si>
  <si>
    <t>鲤鱼</t>
  </si>
  <si>
    <t>火柴盒</t>
  </si>
  <si>
    <t>笔</t>
  </si>
  <si>
    <t>钓鱼竿</t>
  </si>
  <si>
    <t>钓竿</t>
  </si>
  <si>
    <t>鱼钩</t>
  </si>
  <si>
    <t>书本</t>
  </si>
  <si>
    <t>书桌</t>
  </si>
  <si>
    <t>写字台</t>
  </si>
  <si>
    <t>船</t>
  </si>
  <si>
    <t>邮轮</t>
  </si>
  <si>
    <t>围脖</t>
  </si>
  <si>
    <t>救生圈</t>
  </si>
  <si>
    <t>树木</t>
  </si>
  <si>
    <t>啤酒瓶</t>
  </si>
  <si>
    <t>酒瓶</t>
  </si>
  <si>
    <t>玻璃瓶</t>
  </si>
  <si>
    <t>包</t>
  </si>
  <si>
    <t>皮箱</t>
  </si>
  <si>
    <t>公文包</t>
  </si>
  <si>
    <t>箱子</t>
  </si>
  <si>
    <t>行李箱</t>
  </si>
  <si>
    <t>手提箱</t>
  </si>
  <si>
    <t>提箱</t>
  </si>
  <si>
    <t>答案8</t>
  </si>
  <si>
    <t>文具箱</t>
  </si>
  <si>
    <t>衣服</t>
  </si>
  <si>
    <t>穿</t>
  </si>
  <si>
    <t>洗</t>
  </si>
  <si>
    <t>吃</t>
  </si>
  <si>
    <t>切</t>
  </si>
  <si>
    <t>削</t>
  </si>
  <si>
    <t>摘</t>
  </si>
  <si>
    <t>蒸</t>
  </si>
  <si>
    <t>戴</t>
  </si>
  <si>
    <t>系</t>
  </si>
  <si>
    <t>放</t>
  </si>
  <si>
    <t>玩</t>
  </si>
  <si>
    <t>堆</t>
  </si>
  <si>
    <t>搭</t>
  </si>
  <si>
    <t>建</t>
  </si>
  <si>
    <t>骑</t>
  </si>
  <si>
    <t>遛</t>
  </si>
  <si>
    <t>打</t>
  </si>
  <si>
    <t>拍</t>
  </si>
  <si>
    <t>踢</t>
  </si>
  <si>
    <t>点</t>
  </si>
  <si>
    <t>擦</t>
  </si>
  <si>
    <t>用</t>
  </si>
  <si>
    <t>翻</t>
  </si>
  <si>
    <t>打开</t>
  </si>
  <si>
    <t>读</t>
  </si>
  <si>
    <t>推</t>
  </si>
  <si>
    <t>关</t>
  </si>
  <si>
    <t>吹</t>
  </si>
  <si>
    <t>登</t>
  </si>
  <si>
    <t>画</t>
  </si>
  <si>
    <t>逛</t>
  </si>
  <si>
    <t>游</t>
  </si>
  <si>
    <t>过</t>
  </si>
  <si>
    <t>拿</t>
  </si>
  <si>
    <t>拴</t>
  </si>
  <si>
    <t>勒</t>
  </si>
  <si>
    <t>买</t>
  </si>
  <si>
    <t>支</t>
  </si>
  <si>
    <t>住</t>
  </si>
  <si>
    <t>睡</t>
  </si>
  <si>
    <t>扎</t>
  </si>
  <si>
    <t>野营</t>
  </si>
  <si>
    <t>弄</t>
  </si>
  <si>
    <t>套</t>
  </si>
  <si>
    <t>围</t>
  </si>
  <si>
    <t>开，打开</t>
  </si>
  <si>
    <t>扔，收拾，整理，背，装</t>
  </si>
  <si>
    <t>提</t>
  </si>
  <si>
    <t>拉</t>
  </si>
  <si>
    <t>拎</t>
  </si>
  <si>
    <t>晒</t>
  </si>
  <si>
    <t>搬</t>
  </si>
  <si>
    <t>剥</t>
  </si>
  <si>
    <t>炒</t>
  </si>
  <si>
    <t>脱</t>
  </si>
  <si>
    <t>xx</t>
  </si>
  <si>
    <t>83%%</t>
  </si>
  <si>
    <t>弹</t>
  </si>
  <si>
    <t>知了</t>
  </si>
  <si>
    <t>斧子</t>
  </si>
  <si>
    <t>榔头</t>
  </si>
  <si>
    <t>车轮</t>
  </si>
  <si>
    <t>轮子</t>
  </si>
  <si>
    <t>小船</t>
  </si>
  <si>
    <t>风衣</t>
  </si>
  <si>
    <t>绿皮火车</t>
  </si>
  <si>
    <t>牛</t>
  </si>
  <si>
    <t>晾衣架</t>
  </si>
  <si>
    <t>撑衣架</t>
  </si>
  <si>
    <t>老玉米</t>
  </si>
  <si>
    <t>苞米</t>
  </si>
  <si>
    <t>鞋</t>
  </si>
  <si>
    <t>楼梯</t>
  </si>
  <si>
    <t>茶壶</t>
  </si>
  <si>
    <t>壶</t>
  </si>
  <si>
    <t>茶杯</t>
  </si>
  <si>
    <t>一杯水</t>
  </si>
  <si>
    <t>卫衣</t>
  </si>
  <si>
    <t>羊</t>
  </si>
  <si>
    <t>黄蜂</t>
  </si>
  <si>
    <t>短裙</t>
  </si>
  <si>
    <t>蜜蜂</t>
    <phoneticPr fontId="2" type="noConversion"/>
  </si>
  <si>
    <t>斧子</t>
    <phoneticPr fontId="2" type="noConversion"/>
  </si>
  <si>
    <t>蛋糕</t>
    <phoneticPr fontId="2" type="noConversion"/>
  </si>
  <si>
    <t>大象</t>
    <phoneticPr fontId="2" type="noConversion"/>
  </si>
  <si>
    <t>灯泡</t>
    <phoneticPr fontId="2" type="noConversion"/>
  </si>
  <si>
    <t>钉子</t>
    <phoneticPr fontId="2" type="noConversion"/>
  </si>
  <si>
    <t>鳄鱼</t>
    <phoneticPr fontId="2" type="noConversion"/>
  </si>
  <si>
    <t>飞机</t>
    <phoneticPr fontId="2" type="noConversion"/>
  </si>
  <si>
    <t>钢琴</t>
    <phoneticPr fontId="2" type="noConversion"/>
  </si>
  <si>
    <t>蝴蝶</t>
    <phoneticPr fontId="2" type="noConversion"/>
  </si>
  <si>
    <t>狐狸</t>
    <phoneticPr fontId="2" type="noConversion"/>
  </si>
  <si>
    <t>狼</t>
    <phoneticPr fontId="2" type="noConversion"/>
  </si>
  <si>
    <t>剪刀</t>
    <phoneticPr fontId="2" type="noConversion"/>
  </si>
  <si>
    <t>孔雀</t>
    <phoneticPr fontId="2" type="noConversion"/>
  </si>
  <si>
    <t>裤子</t>
    <phoneticPr fontId="2" type="noConversion"/>
  </si>
  <si>
    <t>老鼠</t>
    <phoneticPr fontId="2" type="noConversion"/>
  </si>
  <si>
    <t>蜡烛</t>
    <phoneticPr fontId="2" type="noConversion"/>
  </si>
  <si>
    <t>领带</t>
    <phoneticPr fontId="2" type="noConversion"/>
  </si>
  <si>
    <t>骆驼</t>
    <phoneticPr fontId="2" type="noConversion"/>
  </si>
  <si>
    <t>蚂蚁</t>
    <phoneticPr fontId="2" type="noConversion"/>
  </si>
  <si>
    <t>面包</t>
    <phoneticPr fontId="2" type="noConversion"/>
  </si>
  <si>
    <t>蘑菇</t>
    <phoneticPr fontId="2" type="noConversion"/>
  </si>
  <si>
    <t>苹果</t>
    <phoneticPr fontId="2" type="noConversion"/>
  </si>
  <si>
    <t>企鹅</t>
    <phoneticPr fontId="2" type="noConversion"/>
  </si>
  <si>
    <t>青蛙</t>
    <phoneticPr fontId="2" type="noConversion"/>
  </si>
  <si>
    <t>沙发</t>
    <phoneticPr fontId="2" type="noConversion"/>
  </si>
  <si>
    <t>狮子</t>
    <phoneticPr fontId="2" type="noConversion"/>
  </si>
  <si>
    <t>太阳</t>
    <phoneticPr fontId="2" type="noConversion"/>
  </si>
  <si>
    <t>桃子</t>
    <phoneticPr fontId="2" type="noConversion"/>
  </si>
  <si>
    <t>袜子</t>
    <phoneticPr fontId="2" type="noConversion"/>
  </si>
  <si>
    <t>乌龟</t>
    <phoneticPr fontId="2" type="noConversion"/>
  </si>
  <si>
    <t>香蕉</t>
    <phoneticPr fontId="2" type="noConversion"/>
  </si>
  <si>
    <t>洋葱</t>
    <phoneticPr fontId="2" type="noConversion"/>
  </si>
  <si>
    <t>眼镜</t>
    <phoneticPr fontId="2" type="noConversion"/>
  </si>
  <si>
    <t>钥匙</t>
    <phoneticPr fontId="2" type="noConversion"/>
  </si>
  <si>
    <t>蜘蛛</t>
    <phoneticPr fontId="2" type="noConversion"/>
  </si>
  <si>
    <t>空调</t>
    <phoneticPr fontId="2" type="noConversion"/>
  </si>
  <si>
    <t>吹风机</t>
    <phoneticPr fontId="2" type="noConversion"/>
  </si>
  <si>
    <t>牙刷</t>
    <phoneticPr fontId="2" type="noConversion"/>
  </si>
  <si>
    <t>筷子</t>
    <phoneticPr fontId="2" type="noConversion"/>
  </si>
  <si>
    <t>遥控器</t>
    <phoneticPr fontId="2" type="noConversion"/>
  </si>
  <si>
    <t>微波炉</t>
    <phoneticPr fontId="2" type="noConversion"/>
  </si>
  <si>
    <t>手机</t>
    <phoneticPr fontId="2" type="noConversion"/>
  </si>
  <si>
    <t>耳机</t>
    <phoneticPr fontId="2" type="noConversion"/>
  </si>
  <si>
    <t>梳子</t>
    <phoneticPr fontId="2" type="noConversion"/>
  </si>
  <si>
    <t>帐篷</t>
    <phoneticPr fontId="2" type="noConversion"/>
  </si>
  <si>
    <t>叉子</t>
    <phoneticPr fontId="2" type="noConversion"/>
  </si>
  <si>
    <t>马</t>
    <phoneticPr fontId="2" type="noConversion"/>
  </si>
  <si>
    <t>眼睛</t>
    <phoneticPr fontId="2" type="noConversion"/>
  </si>
  <si>
    <t>雪人</t>
    <phoneticPr fontId="2" type="noConversion"/>
  </si>
  <si>
    <t>耳朵</t>
    <phoneticPr fontId="2" type="noConversion"/>
  </si>
  <si>
    <t>毛笔</t>
    <phoneticPr fontId="2" type="noConversion"/>
  </si>
  <si>
    <t>尺子</t>
    <phoneticPr fontId="2" type="noConversion"/>
  </si>
  <si>
    <t>风筝</t>
    <phoneticPr fontId="2" type="noConversion"/>
  </si>
  <si>
    <t>南瓜</t>
    <phoneticPr fontId="2" type="noConversion"/>
  </si>
  <si>
    <t>菠萝</t>
    <phoneticPr fontId="2" type="noConversion"/>
  </si>
  <si>
    <t>苍蝇</t>
    <phoneticPr fontId="2" type="noConversion"/>
  </si>
  <si>
    <t>任务名称</t>
    <phoneticPr fontId="2" type="noConversion"/>
  </si>
  <si>
    <t>任务1</t>
    <phoneticPr fontId="2" type="noConversion"/>
  </si>
  <si>
    <t>任务3</t>
    <phoneticPr fontId="2" type="noConversion"/>
  </si>
  <si>
    <t>序号2</t>
    <phoneticPr fontId="2" type="noConversion"/>
  </si>
  <si>
    <t>正确率</t>
    <phoneticPr fontId="2" type="noConversion"/>
  </si>
  <si>
    <t>耗时s</t>
    <phoneticPr fontId="2" type="noConversion"/>
  </si>
  <si>
    <t>百分比</t>
    <phoneticPr fontId="2" type="noConversion"/>
  </si>
  <si>
    <t>答案4</t>
    <phoneticPr fontId="2" type="noConversion"/>
  </si>
  <si>
    <t>钉</t>
    <phoneticPr fontId="2" type="noConversion"/>
  </si>
  <si>
    <t>拿</t>
    <phoneticPr fontId="2" type="noConversion"/>
  </si>
  <si>
    <t>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</si>
</sst>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2"/>
      <color rgb="FFFF0000"/>
      <name val="等线"/>
      <family val="2"/>
      <scheme val="minor"/>
    </font>
    <font>
      <sz val="12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1" applyFont="1" applyAlignment="1">
      <alignment horizontal="center"/>
    </xf>
    <xf numFmtId="10" fontId="0" fillId="0" borderId="0" xfId="1" applyNumberFormat="1" applyFont="1" applyAlignment="1">
      <alignment horizontal="center"/>
    </xf>
    <xf numFmtId="12" fontId="0" fillId="0" borderId="0" xfId="1" applyNumberFormat="1" applyFont="1" applyAlignment="1">
      <alignment horizontal="center"/>
    </xf>
    <xf numFmtId="9" fontId="0" fillId="0" borderId="0" xfId="1" applyNumberFormat="1" applyFont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9" fontId="3" fillId="0" borderId="0" xfId="0" applyNumberFormat="1" applyFont="1" applyAlignment="1">
      <alignment horizontal="center"/>
    </xf>
    <xf numFmtId="9" fontId="4" fillId="0" borderId="0" xfId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9" fontId="4" fillId="0" borderId="0" xfId="1" applyFont="1" applyFill="1" applyAlignment="1">
      <alignment horizontal="center"/>
    </xf>
    <xf numFmtId="10" fontId="0" fillId="0" borderId="0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2" borderId="0" xfId="0" applyFill="1" applyAlignment="1">
      <alignment horizontal="center"/>
    </xf>
    <xf numFmtId="9" fontId="0" fillId="2" borderId="0" xfId="1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9" fontId="0" fillId="2" borderId="1" xfId="1" applyFon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9" fontId="0" fillId="2" borderId="1" xfId="1" applyNumberFormat="1" applyFont="1" applyFill="1" applyBorder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F459D-8250-9642-934D-D6D95750E888}">
  <dimension ref="A1:X163"/>
  <sheetViews>
    <sheetView tabSelected="1" topLeftCell="O1" zoomScale="140" zoomScaleNormal="140" workbookViewId="0">
      <selection activeCell="X4" sqref="X4"/>
    </sheetView>
  </sheetViews>
  <sheetFormatPr defaultColWidth="10.84375" defaultRowHeight="15.5" x14ac:dyDescent="0.35"/>
  <cols>
    <col min="1" max="2" width="10.84375" style="1"/>
    <col min="3" max="3" width="12.69140625" style="5" bestFit="1" customWidth="1"/>
    <col min="4" max="6" width="10.84375" style="1"/>
    <col min="7" max="7" width="10.84375" style="5"/>
    <col min="8" max="8" width="10.84375" style="1"/>
    <col min="9" max="9" width="12" style="1" customWidth="1"/>
    <col min="10" max="10" width="10.84375" style="1"/>
    <col min="11" max="11" width="10.84375" style="5"/>
    <col min="12" max="12" width="10.84375" style="1"/>
    <col min="13" max="13" width="12.69140625" style="5" bestFit="1" customWidth="1"/>
    <col min="14" max="16384" width="10.84375" style="1"/>
  </cols>
  <sheetData>
    <row r="1" spans="1:24" s="20" customFormat="1" x14ac:dyDescent="0.35">
      <c r="A1" s="20" t="s">
        <v>357</v>
      </c>
      <c r="B1" s="20" t="s">
        <v>356</v>
      </c>
      <c r="C1" s="21" t="s">
        <v>77</v>
      </c>
      <c r="D1" s="20" t="s">
        <v>136</v>
      </c>
      <c r="E1" s="20" t="s">
        <v>78</v>
      </c>
      <c r="F1" s="20" t="s">
        <v>138</v>
      </c>
      <c r="G1" s="21" t="s">
        <v>362</v>
      </c>
      <c r="H1" s="20" t="s">
        <v>139</v>
      </c>
      <c r="I1" s="21" t="s">
        <v>362</v>
      </c>
      <c r="J1" s="20" t="s">
        <v>140</v>
      </c>
      <c r="K1" s="21" t="s">
        <v>362</v>
      </c>
      <c r="L1" s="21" t="s">
        <v>363</v>
      </c>
      <c r="M1" s="21" t="s">
        <v>362</v>
      </c>
      <c r="N1" s="20" t="s">
        <v>141</v>
      </c>
      <c r="O1" s="21" t="s">
        <v>362</v>
      </c>
      <c r="P1" s="20" t="s">
        <v>149</v>
      </c>
      <c r="Q1" s="21" t="s">
        <v>362</v>
      </c>
      <c r="R1" s="20" t="s">
        <v>151</v>
      </c>
      <c r="S1" s="21" t="s">
        <v>362</v>
      </c>
      <c r="T1" s="20" t="s">
        <v>215</v>
      </c>
      <c r="U1" s="21" t="s">
        <v>362</v>
      </c>
    </row>
    <row r="2" spans="1:24" x14ac:dyDescent="0.35">
      <c r="A2" s="1">
        <v>2</v>
      </c>
      <c r="B2" s="1" t="s">
        <v>0</v>
      </c>
      <c r="C2" s="5">
        <v>0.98</v>
      </c>
      <c r="D2" s="2" t="s">
        <v>134</v>
      </c>
      <c r="E2" s="1">
        <v>0</v>
      </c>
      <c r="F2" s="1" t="s">
        <v>0</v>
      </c>
      <c r="G2" s="5">
        <v>0.68</v>
      </c>
      <c r="H2" s="1" t="s">
        <v>276</v>
      </c>
      <c r="I2" s="10">
        <v>0.3</v>
      </c>
      <c r="J2" s="12" t="s">
        <v>299</v>
      </c>
      <c r="K2" s="14">
        <v>0.02</v>
      </c>
      <c r="W2" s="3"/>
      <c r="X2" s="3"/>
    </row>
    <row r="3" spans="1:24" x14ac:dyDescent="0.35">
      <c r="A3" s="1">
        <v>3</v>
      </c>
      <c r="B3" s="1" t="s">
        <v>4</v>
      </c>
      <c r="C3" s="5">
        <v>1</v>
      </c>
      <c r="D3" s="2" t="s">
        <v>134</v>
      </c>
      <c r="E3" s="1">
        <v>0</v>
      </c>
      <c r="F3" s="1" t="s">
        <v>4</v>
      </c>
      <c r="G3" s="5">
        <v>0.48</v>
      </c>
      <c r="H3" s="1" t="s">
        <v>279</v>
      </c>
      <c r="I3" s="10">
        <v>0.12</v>
      </c>
      <c r="J3" s="1" t="s">
        <v>280</v>
      </c>
      <c r="K3" s="5">
        <v>0.4</v>
      </c>
      <c r="W3" s="3"/>
      <c r="X3" s="3"/>
    </row>
    <row r="4" spans="1:24" x14ac:dyDescent="0.35">
      <c r="A4" s="1">
        <v>4</v>
      </c>
      <c r="B4" s="1" t="s">
        <v>1</v>
      </c>
      <c r="C4" s="5">
        <v>0.98</v>
      </c>
      <c r="D4" s="2" t="s">
        <v>134</v>
      </c>
      <c r="E4" s="1">
        <v>0</v>
      </c>
      <c r="F4" s="1" t="s">
        <v>1</v>
      </c>
      <c r="G4" s="5">
        <v>0.96</v>
      </c>
      <c r="H4" s="1" t="s">
        <v>278</v>
      </c>
      <c r="I4" s="10">
        <v>0.02</v>
      </c>
      <c r="J4" s="12" t="s">
        <v>300</v>
      </c>
      <c r="K4" s="15">
        <v>0.02</v>
      </c>
    </row>
    <row r="5" spans="1:24" x14ac:dyDescent="0.35">
      <c r="A5" s="1">
        <v>5</v>
      </c>
      <c r="B5" s="1" t="s">
        <v>5</v>
      </c>
      <c r="C5" s="5">
        <v>1</v>
      </c>
      <c r="D5" s="2" t="s">
        <v>134</v>
      </c>
      <c r="E5" s="1">
        <v>1</v>
      </c>
      <c r="F5" s="1" t="s">
        <v>301</v>
      </c>
      <c r="G5" s="5">
        <v>1</v>
      </c>
    </row>
    <row r="6" spans="1:24" x14ac:dyDescent="0.35">
      <c r="A6" s="1">
        <v>6</v>
      </c>
      <c r="B6" s="1" t="s">
        <v>2</v>
      </c>
      <c r="C6" s="5">
        <v>1</v>
      </c>
      <c r="D6" s="2" t="s">
        <v>134</v>
      </c>
      <c r="E6" s="1">
        <v>1</v>
      </c>
      <c r="F6" s="1" t="s">
        <v>302</v>
      </c>
      <c r="G6" s="5">
        <v>1</v>
      </c>
    </row>
    <row r="7" spans="1:24" x14ac:dyDescent="0.35">
      <c r="A7" s="1">
        <v>7</v>
      </c>
      <c r="B7" s="1" t="s">
        <v>3</v>
      </c>
      <c r="C7" s="5">
        <v>1</v>
      </c>
      <c r="D7" s="2" t="s">
        <v>134</v>
      </c>
      <c r="E7" s="1">
        <v>1</v>
      </c>
      <c r="F7" s="1" t="s">
        <v>303</v>
      </c>
      <c r="G7" s="5">
        <v>1</v>
      </c>
    </row>
    <row r="8" spans="1:24" x14ac:dyDescent="0.35">
      <c r="A8" s="1">
        <v>8</v>
      </c>
      <c r="B8" s="1" t="s">
        <v>6</v>
      </c>
      <c r="C8" s="5">
        <v>1</v>
      </c>
      <c r="D8" s="2" t="s">
        <v>134</v>
      </c>
      <c r="E8" s="1">
        <v>1</v>
      </c>
      <c r="F8" s="1" t="s">
        <v>304</v>
      </c>
      <c r="G8" s="5">
        <v>1</v>
      </c>
    </row>
    <row r="9" spans="1:24" x14ac:dyDescent="0.35">
      <c r="A9" s="1">
        <v>9</v>
      </c>
      <c r="B9" s="1" t="s">
        <v>7</v>
      </c>
      <c r="C9" s="5">
        <v>1</v>
      </c>
      <c r="D9" s="2" t="s">
        <v>134</v>
      </c>
      <c r="E9" s="1">
        <v>1</v>
      </c>
      <c r="F9" s="1" t="s">
        <v>305</v>
      </c>
      <c r="G9" s="5">
        <v>1</v>
      </c>
    </row>
    <row r="10" spans="1:24" x14ac:dyDescent="0.35">
      <c r="A10" s="1">
        <v>10</v>
      </c>
      <c r="B10" s="1" t="s">
        <v>8</v>
      </c>
      <c r="C10" s="5">
        <v>1</v>
      </c>
      <c r="D10" s="2" t="s">
        <v>134</v>
      </c>
      <c r="E10" s="1">
        <v>0</v>
      </c>
      <c r="F10" s="1" t="s">
        <v>8</v>
      </c>
      <c r="G10" s="5">
        <v>0.5</v>
      </c>
      <c r="H10" s="1" t="s">
        <v>200</v>
      </c>
      <c r="I10" s="10">
        <v>0.4</v>
      </c>
      <c r="J10" s="1" t="s">
        <v>281</v>
      </c>
      <c r="K10" s="5">
        <v>0.1</v>
      </c>
    </row>
    <row r="11" spans="1:24" x14ac:dyDescent="0.35">
      <c r="A11" s="1">
        <v>11</v>
      </c>
      <c r="B11" s="1" t="s">
        <v>9</v>
      </c>
      <c r="C11" s="5">
        <v>1</v>
      </c>
      <c r="D11" s="2" t="s">
        <v>134</v>
      </c>
      <c r="E11" s="1">
        <v>1</v>
      </c>
      <c r="F11" s="1" t="s">
        <v>306</v>
      </c>
      <c r="G11" s="5">
        <v>1</v>
      </c>
      <c r="W11" s="3"/>
      <c r="X11" s="3"/>
    </row>
    <row r="12" spans="1:24" x14ac:dyDescent="0.35">
      <c r="A12" s="1">
        <v>12</v>
      </c>
      <c r="B12" s="1" t="s">
        <v>41</v>
      </c>
      <c r="C12" s="5">
        <v>1</v>
      </c>
      <c r="D12" s="2" t="s">
        <v>134</v>
      </c>
      <c r="E12" s="1">
        <v>0</v>
      </c>
      <c r="F12" s="1" t="s">
        <v>41</v>
      </c>
      <c r="G12" s="5">
        <v>0.45</v>
      </c>
      <c r="H12" s="1" t="s">
        <v>217</v>
      </c>
      <c r="I12" s="10">
        <v>0.3</v>
      </c>
      <c r="J12" s="1" t="s">
        <v>282</v>
      </c>
      <c r="K12" s="5">
        <v>0.25</v>
      </c>
      <c r="W12" s="3"/>
      <c r="X12" s="3"/>
    </row>
    <row r="13" spans="1:24" x14ac:dyDescent="0.35">
      <c r="A13" s="1">
        <v>13</v>
      </c>
      <c r="B13" s="1" t="s">
        <v>10</v>
      </c>
      <c r="C13" s="5">
        <v>1</v>
      </c>
      <c r="D13" s="2" t="s">
        <v>134</v>
      </c>
      <c r="E13" s="1">
        <v>0</v>
      </c>
      <c r="F13" s="1" t="s">
        <v>277</v>
      </c>
      <c r="G13" s="5">
        <v>0.85</v>
      </c>
      <c r="H13" s="1" t="s">
        <v>10</v>
      </c>
      <c r="I13" s="10">
        <v>0.15</v>
      </c>
      <c r="W13" s="3"/>
      <c r="X13" s="3"/>
    </row>
    <row r="14" spans="1:24" x14ac:dyDescent="0.35">
      <c r="A14" s="1">
        <v>14</v>
      </c>
      <c r="B14" s="1" t="s">
        <v>11</v>
      </c>
      <c r="C14" s="5">
        <v>1</v>
      </c>
      <c r="D14" s="2" t="s">
        <v>134</v>
      </c>
      <c r="E14" s="1">
        <v>1</v>
      </c>
      <c r="F14" s="1" t="s">
        <v>307</v>
      </c>
      <c r="G14" s="5">
        <v>1</v>
      </c>
    </row>
    <row r="15" spans="1:24" x14ac:dyDescent="0.35">
      <c r="A15" s="1">
        <v>15</v>
      </c>
      <c r="B15" s="1" t="s">
        <v>12</v>
      </c>
      <c r="C15" s="5">
        <v>1</v>
      </c>
      <c r="D15" s="2" t="s">
        <v>134</v>
      </c>
      <c r="E15" s="1">
        <v>1</v>
      </c>
      <c r="F15" s="1" t="s">
        <v>308</v>
      </c>
      <c r="G15" s="5">
        <v>1</v>
      </c>
    </row>
    <row r="16" spans="1:24" x14ac:dyDescent="0.35">
      <c r="A16" s="1">
        <v>16</v>
      </c>
      <c r="B16" s="1" t="s">
        <v>14</v>
      </c>
      <c r="C16" s="5">
        <v>0.98</v>
      </c>
      <c r="D16" s="2" t="s">
        <v>134</v>
      </c>
      <c r="E16" s="1">
        <v>1</v>
      </c>
      <c r="F16" s="1" t="s">
        <v>309</v>
      </c>
      <c r="G16" s="5">
        <v>0.98</v>
      </c>
      <c r="H16" s="12" t="s">
        <v>310</v>
      </c>
      <c r="I16" s="15">
        <v>0.02</v>
      </c>
    </row>
    <row r="17" spans="1:11" x14ac:dyDescent="0.35">
      <c r="A17" s="1">
        <v>17</v>
      </c>
      <c r="B17" s="1" t="s">
        <v>13</v>
      </c>
      <c r="C17" s="5">
        <v>1</v>
      </c>
      <c r="D17" s="2" t="s">
        <v>134</v>
      </c>
      <c r="E17" s="1">
        <v>0</v>
      </c>
      <c r="F17" s="1" t="s">
        <v>13</v>
      </c>
      <c r="G17" s="5">
        <v>0.98</v>
      </c>
      <c r="H17" s="1" t="s">
        <v>283</v>
      </c>
      <c r="I17" s="10">
        <v>0.02</v>
      </c>
    </row>
    <row r="18" spans="1:11" x14ac:dyDescent="0.35">
      <c r="A18" s="1">
        <v>18</v>
      </c>
      <c r="B18" s="1" t="s">
        <v>15</v>
      </c>
      <c r="C18" s="5">
        <v>1</v>
      </c>
      <c r="D18" s="2" t="s">
        <v>134</v>
      </c>
      <c r="E18" s="1">
        <v>1</v>
      </c>
      <c r="F18" s="1" t="s">
        <v>311</v>
      </c>
      <c r="G18" s="5">
        <v>1</v>
      </c>
    </row>
    <row r="19" spans="1:11" x14ac:dyDescent="0.35">
      <c r="A19" s="1">
        <v>20</v>
      </c>
      <c r="B19" s="1" t="s">
        <v>17</v>
      </c>
      <c r="C19" s="5">
        <v>0.98</v>
      </c>
      <c r="D19" s="2" t="s">
        <v>134</v>
      </c>
      <c r="E19" s="1">
        <v>0</v>
      </c>
      <c r="F19" s="1" t="s">
        <v>17</v>
      </c>
      <c r="G19" s="5">
        <v>0.98</v>
      </c>
      <c r="H19" s="12" t="s">
        <v>273</v>
      </c>
      <c r="I19" s="15">
        <v>0.02</v>
      </c>
    </row>
    <row r="20" spans="1:11" x14ac:dyDescent="0.35">
      <c r="A20" s="1">
        <v>21</v>
      </c>
      <c r="B20" s="1" t="s">
        <v>18</v>
      </c>
      <c r="C20" s="5">
        <v>1</v>
      </c>
      <c r="D20" s="2" t="s">
        <v>134</v>
      </c>
      <c r="E20" s="1">
        <v>1</v>
      </c>
      <c r="F20" s="1" t="s">
        <v>312</v>
      </c>
      <c r="G20" s="5">
        <v>1</v>
      </c>
    </row>
    <row r="21" spans="1:11" x14ac:dyDescent="0.35">
      <c r="A21" s="1">
        <v>22</v>
      </c>
      <c r="B21" s="1" t="s">
        <v>19</v>
      </c>
      <c r="C21" s="5">
        <v>1</v>
      </c>
      <c r="D21" s="2" t="s">
        <v>134</v>
      </c>
      <c r="E21" s="1">
        <v>1</v>
      </c>
      <c r="F21" s="1" t="s">
        <v>313</v>
      </c>
      <c r="G21" s="5">
        <v>1</v>
      </c>
    </row>
    <row r="22" spans="1:11" x14ac:dyDescent="0.35">
      <c r="A22" s="1">
        <v>23</v>
      </c>
      <c r="B22" s="1" t="s">
        <v>20</v>
      </c>
      <c r="C22" s="5">
        <v>1</v>
      </c>
      <c r="D22" s="2" t="s">
        <v>134</v>
      </c>
      <c r="E22" s="1">
        <v>1</v>
      </c>
      <c r="F22" s="1" t="s">
        <v>314</v>
      </c>
      <c r="G22" s="5">
        <v>1</v>
      </c>
    </row>
    <row r="23" spans="1:11" x14ac:dyDescent="0.35">
      <c r="A23" s="1">
        <v>24</v>
      </c>
      <c r="B23" s="1" t="s">
        <v>21</v>
      </c>
      <c r="C23" s="5">
        <v>1</v>
      </c>
      <c r="D23" s="2" t="s">
        <v>134</v>
      </c>
      <c r="E23" s="1">
        <v>1</v>
      </c>
      <c r="F23" s="1" t="s">
        <v>315</v>
      </c>
      <c r="G23" s="5">
        <v>1</v>
      </c>
    </row>
    <row r="24" spans="1:11" x14ac:dyDescent="0.35">
      <c r="A24" s="1">
        <v>25</v>
      </c>
      <c r="B24" s="1" t="s">
        <v>22</v>
      </c>
      <c r="C24" s="5">
        <v>1</v>
      </c>
      <c r="D24" s="2" t="s">
        <v>134</v>
      </c>
      <c r="E24" s="1">
        <v>1</v>
      </c>
      <c r="F24" s="1" t="s">
        <v>316</v>
      </c>
      <c r="G24" s="5">
        <v>1</v>
      </c>
    </row>
    <row r="25" spans="1:11" x14ac:dyDescent="0.35">
      <c r="A25" s="1">
        <v>26</v>
      </c>
      <c r="B25" s="1" t="s">
        <v>23</v>
      </c>
      <c r="C25" s="5">
        <v>1</v>
      </c>
      <c r="D25" s="2" t="s">
        <v>134</v>
      </c>
      <c r="E25" s="1">
        <v>1</v>
      </c>
      <c r="F25" s="1" t="s">
        <v>317</v>
      </c>
      <c r="G25" s="5">
        <v>1</v>
      </c>
    </row>
    <row r="26" spans="1:11" x14ac:dyDescent="0.35">
      <c r="A26" s="1">
        <v>27</v>
      </c>
      <c r="B26" s="1" t="s">
        <v>24</v>
      </c>
      <c r="C26" s="5">
        <v>0.98</v>
      </c>
      <c r="D26" s="2" t="s">
        <v>134</v>
      </c>
      <c r="E26" s="1">
        <v>0</v>
      </c>
      <c r="F26" s="1" t="s">
        <v>24</v>
      </c>
      <c r="G26" s="5">
        <v>0.98</v>
      </c>
      <c r="H26" s="12" t="s">
        <v>273</v>
      </c>
      <c r="I26" s="15">
        <v>0.02</v>
      </c>
    </row>
    <row r="27" spans="1:11" x14ac:dyDescent="0.35">
      <c r="A27" s="1">
        <v>28</v>
      </c>
      <c r="B27" s="1" t="s">
        <v>25</v>
      </c>
      <c r="C27" s="5">
        <v>1</v>
      </c>
      <c r="D27" s="2" t="s">
        <v>134</v>
      </c>
      <c r="E27" s="1">
        <v>1</v>
      </c>
      <c r="F27" s="1" t="s">
        <v>318</v>
      </c>
      <c r="G27" s="5">
        <v>1</v>
      </c>
    </row>
    <row r="28" spans="1:11" x14ac:dyDescent="0.35">
      <c r="A28" s="1">
        <v>29</v>
      </c>
      <c r="B28" s="1" t="s">
        <v>26</v>
      </c>
      <c r="C28" s="5">
        <v>1</v>
      </c>
      <c r="D28" s="2" t="s">
        <v>134</v>
      </c>
      <c r="E28" s="1">
        <v>1</v>
      </c>
      <c r="F28" s="1" t="s">
        <v>319</v>
      </c>
      <c r="G28" s="5">
        <v>0.98</v>
      </c>
      <c r="H28" s="1" t="s">
        <v>301</v>
      </c>
      <c r="I28" s="10">
        <v>0.02</v>
      </c>
    </row>
    <row r="29" spans="1:11" x14ac:dyDescent="0.35">
      <c r="A29" s="1">
        <v>30</v>
      </c>
      <c r="B29" s="1" t="s">
        <v>27</v>
      </c>
      <c r="C29" s="5">
        <v>1</v>
      </c>
      <c r="D29" s="2" t="s">
        <v>134</v>
      </c>
      <c r="E29" s="1">
        <v>0</v>
      </c>
      <c r="F29" s="1" t="s">
        <v>27</v>
      </c>
      <c r="G29" s="5">
        <v>0.73</v>
      </c>
      <c r="H29" s="1" t="s">
        <v>296</v>
      </c>
      <c r="I29" s="10">
        <v>0.27</v>
      </c>
    </row>
    <row r="30" spans="1:11" x14ac:dyDescent="0.35">
      <c r="A30" s="1">
        <v>31</v>
      </c>
      <c r="B30" s="1" t="s">
        <v>28</v>
      </c>
      <c r="C30" s="5">
        <v>0.98</v>
      </c>
      <c r="D30" s="2" t="s">
        <v>134</v>
      </c>
      <c r="E30" s="1">
        <v>0</v>
      </c>
      <c r="F30" s="1" t="s">
        <v>28</v>
      </c>
      <c r="G30" s="5">
        <v>0.96</v>
      </c>
      <c r="H30" s="1" t="s">
        <v>297</v>
      </c>
      <c r="I30" s="10">
        <v>0.02</v>
      </c>
      <c r="J30" s="16" t="s">
        <v>355</v>
      </c>
      <c r="K30" s="17">
        <v>0.02</v>
      </c>
    </row>
    <row r="31" spans="1:11" x14ac:dyDescent="0.35">
      <c r="A31" s="1">
        <v>32</v>
      </c>
      <c r="B31" s="1" t="s">
        <v>29</v>
      </c>
      <c r="C31" s="5">
        <v>1</v>
      </c>
      <c r="D31" s="2" t="s">
        <v>134</v>
      </c>
      <c r="E31" s="1">
        <v>1</v>
      </c>
      <c r="F31" s="1" t="s">
        <v>320</v>
      </c>
      <c r="G31" s="5">
        <v>1</v>
      </c>
    </row>
    <row r="32" spans="1:11" x14ac:dyDescent="0.35">
      <c r="A32" s="1">
        <v>34</v>
      </c>
      <c r="B32" s="1" t="s">
        <v>30</v>
      </c>
      <c r="C32" s="5">
        <v>1</v>
      </c>
      <c r="D32" s="2" t="s">
        <v>134</v>
      </c>
      <c r="E32" s="1">
        <v>1</v>
      </c>
      <c r="F32" s="1" t="s">
        <v>321</v>
      </c>
      <c r="G32" s="5">
        <v>1</v>
      </c>
    </row>
    <row r="33" spans="1:15" x14ac:dyDescent="0.35">
      <c r="A33" s="1">
        <v>35</v>
      </c>
      <c r="B33" s="1" t="s">
        <v>31</v>
      </c>
      <c r="C33" s="5">
        <v>1</v>
      </c>
      <c r="D33" s="2" t="s">
        <v>134</v>
      </c>
      <c r="E33" s="1">
        <v>0</v>
      </c>
      <c r="F33" s="1" t="s">
        <v>34</v>
      </c>
      <c r="G33" s="5">
        <v>0.57999999999999996</v>
      </c>
      <c r="H33" s="1" t="s">
        <v>35</v>
      </c>
      <c r="I33" s="10">
        <v>0.05</v>
      </c>
      <c r="J33" s="1" t="s">
        <v>31</v>
      </c>
      <c r="K33" s="5">
        <v>0.37</v>
      </c>
    </row>
    <row r="34" spans="1:15" x14ac:dyDescent="0.35">
      <c r="A34" s="1">
        <v>36</v>
      </c>
      <c r="B34" s="1" t="s">
        <v>32</v>
      </c>
      <c r="C34" s="5">
        <v>1</v>
      </c>
      <c r="D34" s="2" t="s">
        <v>134</v>
      </c>
      <c r="E34" s="1">
        <v>1</v>
      </c>
      <c r="F34" s="1" t="s">
        <v>322</v>
      </c>
      <c r="G34" s="5">
        <v>1</v>
      </c>
    </row>
    <row r="35" spans="1:15" x14ac:dyDescent="0.35">
      <c r="A35" s="1">
        <v>37</v>
      </c>
      <c r="B35" s="1" t="s">
        <v>33</v>
      </c>
      <c r="C35" s="5">
        <v>1</v>
      </c>
      <c r="D35" s="2" t="s">
        <v>134</v>
      </c>
      <c r="E35" s="1">
        <v>1</v>
      </c>
      <c r="F35" s="1" t="s">
        <v>323</v>
      </c>
      <c r="G35" s="5">
        <v>1</v>
      </c>
    </row>
    <row r="36" spans="1:15" x14ac:dyDescent="0.35">
      <c r="A36" s="1">
        <v>38</v>
      </c>
      <c r="B36" s="1" t="s">
        <v>36</v>
      </c>
      <c r="C36" s="5">
        <v>1</v>
      </c>
      <c r="D36" s="2" t="s">
        <v>134</v>
      </c>
      <c r="E36" s="1">
        <v>0</v>
      </c>
      <c r="F36" s="1" t="s">
        <v>36</v>
      </c>
      <c r="G36" s="5">
        <v>0.57999999999999996</v>
      </c>
      <c r="H36" s="1" t="s">
        <v>298</v>
      </c>
      <c r="I36" s="10">
        <v>0.39</v>
      </c>
      <c r="J36" s="1" t="s">
        <v>273</v>
      </c>
      <c r="K36" s="10">
        <v>0.03</v>
      </c>
    </row>
    <row r="37" spans="1:15" x14ac:dyDescent="0.35">
      <c r="A37" s="1">
        <v>39</v>
      </c>
      <c r="B37" s="1" t="s">
        <v>37</v>
      </c>
      <c r="C37" s="5">
        <v>1</v>
      </c>
      <c r="D37" s="2" t="s">
        <v>134</v>
      </c>
      <c r="E37" s="1">
        <v>1</v>
      </c>
      <c r="F37" s="1" t="s">
        <v>324</v>
      </c>
      <c r="G37" s="5">
        <v>1</v>
      </c>
    </row>
    <row r="38" spans="1:15" x14ac:dyDescent="0.35">
      <c r="A38" s="1">
        <v>40</v>
      </c>
      <c r="B38" s="1" t="s">
        <v>38</v>
      </c>
      <c r="C38" s="5">
        <v>1</v>
      </c>
      <c r="D38" s="2" t="s">
        <v>134</v>
      </c>
      <c r="E38" s="1">
        <v>0</v>
      </c>
      <c r="F38" s="1" t="s">
        <v>38</v>
      </c>
      <c r="G38" s="5">
        <f>1-I38-K38-M38-O38</f>
        <v>0.55999999999999983</v>
      </c>
      <c r="H38" s="1" t="s">
        <v>217</v>
      </c>
      <c r="I38" s="10">
        <v>0.3</v>
      </c>
      <c r="J38" s="1" t="s">
        <v>39</v>
      </c>
      <c r="K38" s="5">
        <v>7.0000000000000007E-2</v>
      </c>
      <c r="L38" s="1" t="s">
        <v>295</v>
      </c>
      <c r="M38" s="5">
        <v>0.05</v>
      </c>
      <c r="N38" s="1" t="s">
        <v>40</v>
      </c>
      <c r="O38" s="10">
        <v>0.02</v>
      </c>
    </row>
    <row r="39" spans="1:15" x14ac:dyDescent="0.35">
      <c r="A39" s="1">
        <v>41</v>
      </c>
      <c r="B39" s="1" t="s">
        <v>42</v>
      </c>
      <c r="C39" s="5">
        <v>1</v>
      </c>
      <c r="D39" s="2" t="s">
        <v>134</v>
      </c>
      <c r="E39" s="1">
        <v>1</v>
      </c>
      <c r="F39" s="1" t="s">
        <v>325</v>
      </c>
      <c r="G39" s="5">
        <v>1</v>
      </c>
    </row>
    <row r="40" spans="1:15" x14ac:dyDescent="0.35">
      <c r="A40" s="1">
        <v>42</v>
      </c>
      <c r="B40" s="1" t="s">
        <v>44</v>
      </c>
      <c r="C40" s="5">
        <v>1</v>
      </c>
      <c r="D40" s="2" t="s">
        <v>134</v>
      </c>
      <c r="E40" s="1">
        <v>0</v>
      </c>
      <c r="F40" s="1" t="s">
        <v>44</v>
      </c>
      <c r="G40" s="5">
        <v>0.7</v>
      </c>
      <c r="H40" s="1" t="s">
        <v>45</v>
      </c>
      <c r="I40" s="10">
        <v>0.3</v>
      </c>
    </row>
    <row r="41" spans="1:15" x14ac:dyDescent="0.35">
      <c r="A41" s="1">
        <v>43</v>
      </c>
      <c r="B41" s="1" t="s">
        <v>43</v>
      </c>
      <c r="C41" s="5">
        <v>1</v>
      </c>
      <c r="D41" s="2" t="s">
        <v>134</v>
      </c>
      <c r="E41" s="1">
        <v>0</v>
      </c>
      <c r="F41" s="1" t="s">
        <v>46</v>
      </c>
      <c r="G41" s="5">
        <v>0.75</v>
      </c>
      <c r="H41" s="1" t="s">
        <v>43</v>
      </c>
      <c r="I41" s="10">
        <v>0.18</v>
      </c>
      <c r="J41" s="1" t="s">
        <v>293</v>
      </c>
      <c r="K41" s="5">
        <v>0.05</v>
      </c>
      <c r="L41" s="1" t="s">
        <v>294</v>
      </c>
      <c r="M41" s="5">
        <v>0.02</v>
      </c>
    </row>
    <row r="42" spans="1:15" x14ac:dyDescent="0.35">
      <c r="A42" s="1">
        <v>44</v>
      </c>
      <c r="B42" s="1" t="s">
        <v>47</v>
      </c>
      <c r="C42" s="5">
        <v>1</v>
      </c>
      <c r="D42" s="2" t="s">
        <v>134</v>
      </c>
      <c r="E42" s="1">
        <v>0</v>
      </c>
      <c r="F42" s="1" t="s">
        <v>47</v>
      </c>
      <c r="G42" s="5">
        <v>0.81</v>
      </c>
      <c r="H42" s="1" t="s">
        <v>291</v>
      </c>
      <c r="I42" s="10">
        <v>7.0000000000000007E-2</v>
      </c>
      <c r="J42" s="1" t="s">
        <v>292</v>
      </c>
      <c r="K42" s="5">
        <v>0.12</v>
      </c>
    </row>
    <row r="43" spans="1:15" x14ac:dyDescent="0.35">
      <c r="A43" s="1">
        <v>45</v>
      </c>
      <c r="B43" s="1" t="s">
        <v>48</v>
      </c>
      <c r="C43" s="5">
        <v>1</v>
      </c>
      <c r="D43" s="2" t="s">
        <v>134</v>
      </c>
      <c r="E43" s="1">
        <v>1</v>
      </c>
      <c r="F43" s="1" t="s">
        <v>326</v>
      </c>
      <c r="G43" s="5">
        <v>1</v>
      </c>
    </row>
    <row r="44" spans="1:15" x14ac:dyDescent="0.35">
      <c r="A44" s="1">
        <v>46</v>
      </c>
      <c r="B44" s="1" t="s">
        <v>49</v>
      </c>
      <c r="C44" s="5">
        <v>1</v>
      </c>
      <c r="D44" s="2" t="s">
        <v>134</v>
      </c>
      <c r="E44" s="1">
        <v>1</v>
      </c>
      <c r="F44" s="1" t="s">
        <v>327</v>
      </c>
      <c r="G44" s="5">
        <v>1</v>
      </c>
    </row>
    <row r="45" spans="1:15" x14ac:dyDescent="0.35">
      <c r="A45" s="1">
        <v>47</v>
      </c>
      <c r="B45" s="1" t="s">
        <v>50</v>
      </c>
      <c r="C45" s="5">
        <v>1</v>
      </c>
      <c r="D45" s="2" t="s">
        <v>134</v>
      </c>
      <c r="E45" s="1">
        <v>0</v>
      </c>
      <c r="F45" s="1" t="s">
        <v>50</v>
      </c>
      <c r="G45" s="5">
        <v>0.95</v>
      </c>
      <c r="H45" s="1" t="s">
        <v>290</v>
      </c>
      <c r="I45" s="10">
        <v>0.05</v>
      </c>
    </row>
    <row r="46" spans="1:15" x14ac:dyDescent="0.35">
      <c r="A46" s="1">
        <v>48</v>
      </c>
      <c r="B46" s="1" t="s">
        <v>51</v>
      </c>
      <c r="C46" s="5">
        <v>0.98</v>
      </c>
      <c r="D46" s="2" t="s">
        <v>134</v>
      </c>
      <c r="E46" s="1">
        <v>0</v>
      </c>
      <c r="F46" s="1" t="s">
        <v>51</v>
      </c>
      <c r="G46" s="5">
        <v>0.98</v>
      </c>
      <c r="H46" s="12" t="s">
        <v>20</v>
      </c>
      <c r="I46" s="15">
        <v>0.02</v>
      </c>
    </row>
    <row r="47" spans="1:15" x14ac:dyDescent="0.35">
      <c r="A47" s="1">
        <v>49</v>
      </c>
      <c r="B47" s="1" t="s">
        <v>52</v>
      </c>
      <c r="C47" s="5">
        <v>1</v>
      </c>
      <c r="D47" s="2" t="s">
        <v>134</v>
      </c>
      <c r="E47" s="1">
        <v>1</v>
      </c>
      <c r="F47" s="1" t="s">
        <v>328</v>
      </c>
      <c r="G47" s="5">
        <v>1</v>
      </c>
    </row>
    <row r="48" spans="1:15" x14ac:dyDescent="0.35">
      <c r="A48" s="1">
        <v>50</v>
      </c>
      <c r="B48" s="1" t="s">
        <v>53</v>
      </c>
      <c r="C48" s="5">
        <v>1</v>
      </c>
      <c r="D48" s="2" t="s">
        <v>134</v>
      </c>
      <c r="E48" s="1">
        <v>1</v>
      </c>
      <c r="F48" s="1" t="s">
        <v>329</v>
      </c>
      <c r="G48" s="5">
        <v>1</v>
      </c>
    </row>
    <row r="49" spans="1:15" x14ac:dyDescent="0.35">
      <c r="A49" s="1">
        <v>51</v>
      </c>
      <c r="B49" s="1" t="s">
        <v>54</v>
      </c>
      <c r="C49" s="5">
        <v>1</v>
      </c>
      <c r="D49" s="2" t="s">
        <v>134</v>
      </c>
      <c r="E49" s="1">
        <v>1</v>
      </c>
      <c r="F49" s="1" t="s">
        <v>330</v>
      </c>
      <c r="G49" s="5">
        <v>1</v>
      </c>
    </row>
    <row r="50" spans="1:15" x14ac:dyDescent="0.35">
      <c r="A50" s="1">
        <v>52</v>
      </c>
      <c r="B50" s="1" t="s">
        <v>55</v>
      </c>
      <c r="C50" s="5">
        <v>1</v>
      </c>
      <c r="D50" s="2" t="s">
        <v>134</v>
      </c>
      <c r="E50" s="1">
        <v>0</v>
      </c>
      <c r="F50" s="1" t="s">
        <v>55</v>
      </c>
      <c r="G50" s="5">
        <v>0.68</v>
      </c>
      <c r="H50" s="1" t="s">
        <v>289</v>
      </c>
      <c r="I50" s="10">
        <v>0.32</v>
      </c>
    </row>
    <row r="51" spans="1:15" x14ac:dyDescent="0.35">
      <c r="A51" s="1">
        <v>53</v>
      </c>
      <c r="B51" s="1" t="s">
        <v>56</v>
      </c>
      <c r="C51" s="5">
        <v>1</v>
      </c>
      <c r="D51" s="2" t="s">
        <v>134</v>
      </c>
      <c r="E51" s="1">
        <v>0</v>
      </c>
      <c r="F51" s="1" t="s">
        <v>56</v>
      </c>
      <c r="G51" s="5">
        <v>0.76</v>
      </c>
      <c r="H51" s="1" t="s">
        <v>284</v>
      </c>
      <c r="I51" s="10">
        <v>0.24</v>
      </c>
    </row>
    <row r="52" spans="1:15" x14ac:dyDescent="0.35">
      <c r="A52" s="1">
        <v>54</v>
      </c>
      <c r="B52" s="1" t="s">
        <v>57</v>
      </c>
      <c r="C52" s="5">
        <v>1</v>
      </c>
      <c r="D52" s="2" t="s">
        <v>134</v>
      </c>
      <c r="E52" s="1">
        <v>1</v>
      </c>
      <c r="F52" s="1" t="s">
        <v>331</v>
      </c>
      <c r="G52" s="5">
        <v>1</v>
      </c>
    </row>
    <row r="53" spans="1:15" x14ac:dyDescent="0.35">
      <c r="A53" s="1">
        <v>55</v>
      </c>
      <c r="B53" s="1" t="s">
        <v>58</v>
      </c>
      <c r="C53" s="5">
        <v>1</v>
      </c>
      <c r="D53" s="2" t="s">
        <v>134</v>
      </c>
      <c r="E53" s="1">
        <v>1</v>
      </c>
      <c r="F53" s="1" t="s">
        <v>332</v>
      </c>
      <c r="G53" s="5">
        <v>1</v>
      </c>
    </row>
    <row r="54" spans="1:15" x14ac:dyDescent="0.35">
      <c r="A54" s="1">
        <v>56</v>
      </c>
      <c r="B54" s="1" t="s">
        <v>59</v>
      </c>
      <c r="C54" s="5">
        <v>1</v>
      </c>
      <c r="D54" s="2" t="s">
        <v>134</v>
      </c>
      <c r="E54" s="1">
        <v>1</v>
      </c>
      <c r="F54" s="1" t="s">
        <v>333</v>
      </c>
      <c r="G54" s="5">
        <v>1</v>
      </c>
    </row>
    <row r="55" spans="1:15" x14ac:dyDescent="0.35">
      <c r="A55" s="1">
        <v>58</v>
      </c>
      <c r="B55" s="1" t="s">
        <v>60</v>
      </c>
      <c r="C55" s="5">
        <v>1</v>
      </c>
      <c r="D55" s="2" t="s">
        <v>134</v>
      </c>
      <c r="E55" s="1">
        <v>0</v>
      </c>
      <c r="F55" s="1" t="s">
        <v>60</v>
      </c>
      <c r="G55" s="5">
        <v>0.75</v>
      </c>
      <c r="H55" s="1" t="s">
        <v>285</v>
      </c>
      <c r="I55" s="10">
        <v>0.23</v>
      </c>
      <c r="J55" s="1" t="s">
        <v>286</v>
      </c>
      <c r="K55" s="5">
        <v>0.02</v>
      </c>
    </row>
    <row r="56" spans="1:15" x14ac:dyDescent="0.35">
      <c r="A56" s="1">
        <v>59</v>
      </c>
      <c r="B56" s="1" t="s">
        <v>61</v>
      </c>
      <c r="C56" s="5">
        <v>1</v>
      </c>
      <c r="D56" s="2" t="s">
        <v>134</v>
      </c>
      <c r="E56" s="1">
        <v>0</v>
      </c>
      <c r="F56" s="1" t="s">
        <v>61</v>
      </c>
      <c r="G56" s="5">
        <v>0.93</v>
      </c>
      <c r="H56" s="1" t="s">
        <v>287</v>
      </c>
      <c r="I56" s="10">
        <v>0.05</v>
      </c>
      <c r="J56" s="1" t="s">
        <v>288</v>
      </c>
      <c r="K56" s="5">
        <v>0.02</v>
      </c>
    </row>
    <row r="57" spans="1:15" x14ac:dyDescent="0.35">
      <c r="A57" s="1">
        <v>60</v>
      </c>
      <c r="B57" s="1" t="s">
        <v>62</v>
      </c>
      <c r="C57" s="5">
        <v>1</v>
      </c>
      <c r="D57" s="2" t="s">
        <v>134</v>
      </c>
      <c r="E57" s="1">
        <v>1</v>
      </c>
      <c r="F57" s="1" t="s">
        <v>334</v>
      </c>
      <c r="G57" s="5">
        <v>1</v>
      </c>
    </row>
    <row r="58" spans="1:15" x14ac:dyDescent="0.35">
      <c r="A58" s="1">
        <v>61</v>
      </c>
      <c r="B58" s="1" t="s">
        <v>99</v>
      </c>
      <c r="C58" s="5">
        <v>1</v>
      </c>
      <c r="D58" s="2" t="s">
        <v>134</v>
      </c>
      <c r="E58" s="1">
        <v>1</v>
      </c>
      <c r="F58" s="1" t="s">
        <v>335</v>
      </c>
      <c r="G58" s="5">
        <v>1</v>
      </c>
    </row>
    <row r="59" spans="1:15" x14ac:dyDescent="0.35">
      <c r="A59" s="1">
        <v>62</v>
      </c>
      <c r="B59" s="1" t="s">
        <v>154</v>
      </c>
      <c r="C59" s="5">
        <v>1</v>
      </c>
      <c r="D59" s="2" t="s">
        <v>134</v>
      </c>
      <c r="E59" s="1">
        <v>0</v>
      </c>
      <c r="F59" s="1" t="s">
        <v>154</v>
      </c>
      <c r="G59" s="6">
        <v>0.40476190476190477</v>
      </c>
      <c r="H59" s="1" t="s">
        <v>155</v>
      </c>
      <c r="I59" s="2">
        <v>0.2857142857142857</v>
      </c>
      <c r="J59" s="1" t="s">
        <v>156</v>
      </c>
      <c r="K59" s="7" t="s">
        <v>157</v>
      </c>
      <c r="L59" s="1" t="s">
        <v>158</v>
      </c>
      <c r="M59" s="5" t="s">
        <v>159</v>
      </c>
      <c r="N59" s="1" t="s">
        <v>160</v>
      </c>
      <c r="O59" s="10">
        <v>0.02</v>
      </c>
    </row>
    <row r="60" spans="1:15" x14ac:dyDescent="0.35">
      <c r="A60" s="1">
        <v>63</v>
      </c>
      <c r="B60" s="1" t="s">
        <v>111</v>
      </c>
      <c r="C60" s="5">
        <v>1</v>
      </c>
      <c r="D60" s="2" t="s">
        <v>134</v>
      </c>
      <c r="E60" s="1">
        <v>0</v>
      </c>
      <c r="F60" s="1" t="s">
        <v>111</v>
      </c>
      <c r="G60" s="5">
        <v>0.98</v>
      </c>
      <c r="H60" s="1" t="s">
        <v>161</v>
      </c>
      <c r="I60" s="10">
        <v>0.02</v>
      </c>
    </row>
    <row r="61" spans="1:15" x14ac:dyDescent="0.35">
      <c r="A61" s="1">
        <v>64</v>
      </c>
      <c r="B61" s="1" t="s">
        <v>112</v>
      </c>
      <c r="C61" s="5">
        <v>1</v>
      </c>
      <c r="D61" s="2" t="s">
        <v>134</v>
      </c>
      <c r="E61" s="1">
        <v>0</v>
      </c>
      <c r="F61" s="1" t="s">
        <v>112</v>
      </c>
      <c r="G61" s="5">
        <f>1-I61-K61</f>
        <v>0.90999999999999992</v>
      </c>
      <c r="H61" s="1" t="s">
        <v>163</v>
      </c>
      <c r="I61" s="5">
        <v>7.0000000000000007E-2</v>
      </c>
      <c r="J61" s="1" t="s">
        <v>162</v>
      </c>
      <c r="K61" s="5">
        <v>0.02</v>
      </c>
    </row>
    <row r="62" spans="1:15" x14ac:dyDescent="0.35">
      <c r="A62" s="1">
        <v>65</v>
      </c>
      <c r="B62" s="1" t="s">
        <v>102</v>
      </c>
      <c r="C62" s="5">
        <v>1</v>
      </c>
      <c r="D62" s="2" t="s">
        <v>134</v>
      </c>
      <c r="E62" s="1">
        <v>0</v>
      </c>
      <c r="F62" s="1" t="s">
        <v>102</v>
      </c>
      <c r="G62" s="5">
        <f>1-I62-K62</f>
        <v>0.69428571428571428</v>
      </c>
      <c r="H62" s="1" t="s">
        <v>164</v>
      </c>
      <c r="I62" s="5">
        <v>0.2857142857142857</v>
      </c>
      <c r="J62" s="1" t="s">
        <v>165</v>
      </c>
      <c r="K62" s="5">
        <v>0.02</v>
      </c>
    </row>
    <row r="63" spans="1:15" x14ac:dyDescent="0.35">
      <c r="A63" s="1">
        <v>66</v>
      </c>
      <c r="B63" s="1" t="s">
        <v>113</v>
      </c>
      <c r="C63" s="5">
        <v>1</v>
      </c>
      <c r="D63" s="2" t="s">
        <v>134</v>
      </c>
      <c r="E63" s="1">
        <v>0</v>
      </c>
      <c r="F63" s="1" t="s">
        <v>113</v>
      </c>
      <c r="G63" s="5">
        <v>0.5714285714285714</v>
      </c>
      <c r="H63" s="1" t="s">
        <v>166</v>
      </c>
      <c r="I63" s="10">
        <f>1-G63</f>
        <v>0.4285714285714286</v>
      </c>
    </row>
    <row r="64" spans="1:15" x14ac:dyDescent="0.35">
      <c r="A64" s="1">
        <v>67</v>
      </c>
      <c r="B64" s="1" t="s">
        <v>114</v>
      </c>
      <c r="C64" s="5">
        <v>0.97619047619047605</v>
      </c>
      <c r="D64" s="2" t="s">
        <v>134</v>
      </c>
      <c r="E64" s="1">
        <v>0</v>
      </c>
      <c r="F64" s="1" t="s">
        <v>114</v>
      </c>
      <c r="G64" s="5">
        <v>0.93</v>
      </c>
      <c r="H64" s="1" t="s">
        <v>167</v>
      </c>
      <c r="I64" s="5">
        <v>4.7619047619047616E-2</v>
      </c>
      <c r="J64" s="12" t="s">
        <v>168</v>
      </c>
      <c r="K64" s="14">
        <v>0.02</v>
      </c>
    </row>
    <row r="65" spans="1:13" x14ac:dyDescent="0.35">
      <c r="A65" s="1">
        <v>68</v>
      </c>
      <c r="B65" s="1" t="s">
        <v>115</v>
      </c>
      <c r="C65" s="5">
        <v>1</v>
      </c>
      <c r="D65" s="2" t="s">
        <v>134</v>
      </c>
      <c r="E65" s="1">
        <v>1</v>
      </c>
      <c r="F65" s="1" t="s">
        <v>336</v>
      </c>
      <c r="G65" s="5">
        <v>1</v>
      </c>
    </row>
    <row r="66" spans="1:13" x14ac:dyDescent="0.35">
      <c r="A66" s="1">
        <v>69</v>
      </c>
      <c r="B66" s="1" t="s">
        <v>116</v>
      </c>
      <c r="C66" s="5">
        <v>1</v>
      </c>
      <c r="D66" s="2" t="s">
        <v>134</v>
      </c>
      <c r="E66" s="1">
        <v>1</v>
      </c>
      <c r="F66" s="1" t="s">
        <v>337</v>
      </c>
      <c r="G66" s="5">
        <v>1</v>
      </c>
    </row>
    <row r="67" spans="1:13" x14ac:dyDescent="0.35">
      <c r="A67" s="1">
        <v>70</v>
      </c>
      <c r="B67" s="1" t="s">
        <v>117</v>
      </c>
      <c r="C67" s="5">
        <v>1</v>
      </c>
      <c r="D67" s="2" t="s">
        <v>134</v>
      </c>
      <c r="E67" s="1">
        <v>1</v>
      </c>
      <c r="F67" s="1" t="s">
        <v>338</v>
      </c>
      <c r="G67" s="5">
        <v>1</v>
      </c>
    </row>
    <row r="68" spans="1:13" x14ac:dyDescent="0.35">
      <c r="A68" s="1">
        <v>71</v>
      </c>
      <c r="B68" s="1" t="s">
        <v>118</v>
      </c>
      <c r="C68" s="5">
        <v>1</v>
      </c>
      <c r="D68" s="2" t="s">
        <v>134</v>
      </c>
      <c r="E68" s="1">
        <v>1</v>
      </c>
      <c r="F68" s="1" t="s">
        <v>339</v>
      </c>
      <c r="G68" s="5">
        <v>1</v>
      </c>
    </row>
    <row r="69" spans="1:13" x14ac:dyDescent="0.35">
      <c r="A69" s="1">
        <v>72</v>
      </c>
      <c r="B69" s="1" t="s">
        <v>119</v>
      </c>
      <c r="C69" s="5">
        <v>1</v>
      </c>
      <c r="D69" s="2" t="s">
        <v>134</v>
      </c>
      <c r="E69" s="1">
        <v>0</v>
      </c>
      <c r="F69" s="1" t="s">
        <v>119</v>
      </c>
      <c r="G69" s="5">
        <v>0.91</v>
      </c>
      <c r="H69" s="1" t="s">
        <v>169</v>
      </c>
      <c r="I69" s="5">
        <v>7.0000000000000007E-2</v>
      </c>
      <c r="J69" s="1" t="s">
        <v>170</v>
      </c>
      <c r="K69" s="5">
        <v>0.02</v>
      </c>
    </row>
    <row r="70" spans="1:13" x14ac:dyDescent="0.35">
      <c r="A70" s="1">
        <v>73</v>
      </c>
      <c r="B70" s="1" t="s">
        <v>120</v>
      </c>
      <c r="C70" s="5">
        <v>1</v>
      </c>
      <c r="D70" s="2" t="s">
        <v>134</v>
      </c>
      <c r="E70" s="1">
        <v>0</v>
      </c>
      <c r="F70" s="1" t="s">
        <v>120</v>
      </c>
      <c r="G70" s="5">
        <v>0.86</v>
      </c>
      <c r="H70" s="1" t="s">
        <v>171</v>
      </c>
      <c r="I70" s="10">
        <f>1-G70-K70-M70</f>
        <v>7.2380952380952393E-2</v>
      </c>
      <c r="J70" s="1" t="s">
        <v>172</v>
      </c>
      <c r="K70" s="5">
        <v>4.7619047619047616E-2</v>
      </c>
      <c r="L70" s="1" t="s">
        <v>173</v>
      </c>
      <c r="M70" s="5">
        <v>0.02</v>
      </c>
    </row>
    <row r="71" spans="1:13" x14ac:dyDescent="0.35">
      <c r="A71" s="1">
        <v>74</v>
      </c>
      <c r="B71" s="1" t="s">
        <v>98</v>
      </c>
      <c r="C71" s="5">
        <v>1</v>
      </c>
      <c r="D71" s="2" t="s">
        <v>134</v>
      </c>
      <c r="E71" s="1">
        <v>0</v>
      </c>
      <c r="F71" s="1" t="s">
        <v>98</v>
      </c>
      <c r="G71" s="5">
        <v>0.96</v>
      </c>
      <c r="H71" s="1" t="s">
        <v>174</v>
      </c>
      <c r="I71" s="5">
        <v>0.02</v>
      </c>
      <c r="J71" s="1" t="s">
        <v>175</v>
      </c>
      <c r="K71" s="5">
        <v>0.02</v>
      </c>
    </row>
    <row r="72" spans="1:13" x14ac:dyDescent="0.35">
      <c r="A72" s="1">
        <v>75</v>
      </c>
      <c r="B72" s="1" t="s">
        <v>121</v>
      </c>
      <c r="C72" s="5">
        <v>1</v>
      </c>
      <c r="D72" s="2" t="s">
        <v>134</v>
      </c>
      <c r="E72" s="1">
        <v>1</v>
      </c>
      <c r="F72" s="1" t="s">
        <v>340</v>
      </c>
      <c r="G72" s="5">
        <v>1</v>
      </c>
    </row>
    <row r="73" spans="1:13" x14ac:dyDescent="0.35">
      <c r="A73" s="1">
        <v>76</v>
      </c>
      <c r="B73" s="1" t="s">
        <v>100</v>
      </c>
      <c r="C73" s="5">
        <v>1</v>
      </c>
      <c r="D73" s="2" t="s">
        <v>134</v>
      </c>
      <c r="E73" s="1">
        <v>1</v>
      </c>
      <c r="F73" s="1" t="s">
        <v>341</v>
      </c>
      <c r="G73" s="5">
        <v>1</v>
      </c>
    </row>
    <row r="74" spans="1:13" x14ac:dyDescent="0.35">
      <c r="A74" s="1">
        <v>77</v>
      </c>
      <c r="B74" s="1" t="s">
        <v>122</v>
      </c>
      <c r="C74" s="5">
        <v>1</v>
      </c>
      <c r="D74" s="2" t="s">
        <v>134</v>
      </c>
      <c r="E74" s="1">
        <v>0</v>
      </c>
      <c r="F74" s="1" t="s">
        <v>122</v>
      </c>
      <c r="G74" s="5">
        <v>0.93</v>
      </c>
      <c r="H74" s="1" t="s">
        <v>176</v>
      </c>
      <c r="I74" s="5">
        <v>7.0000000000000007E-2</v>
      </c>
    </row>
    <row r="75" spans="1:13" x14ac:dyDescent="0.35">
      <c r="A75" s="1">
        <v>78</v>
      </c>
      <c r="B75" s="1" t="s">
        <v>123</v>
      </c>
      <c r="C75" s="5">
        <v>1</v>
      </c>
      <c r="D75" s="2" t="s">
        <v>134</v>
      </c>
      <c r="E75" s="1">
        <v>1</v>
      </c>
      <c r="F75" s="1" t="s">
        <v>342</v>
      </c>
      <c r="G75" s="5">
        <v>1</v>
      </c>
    </row>
    <row r="76" spans="1:13" x14ac:dyDescent="0.35">
      <c r="A76" s="1">
        <v>79</v>
      </c>
      <c r="B76" s="1" t="s">
        <v>101</v>
      </c>
      <c r="C76" s="5">
        <v>0.97619047619047605</v>
      </c>
      <c r="D76" s="2" t="s">
        <v>134</v>
      </c>
      <c r="E76" s="1">
        <v>0</v>
      </c>
      <c r="F76" s="1" t="s">
        <v>101</v>
      </c>
      <c r="G76" s="5">
        <v>0.98</v>
      </c>
      <c r="H76" s="12" t="s">
        <v>177</v>
      </c>
      <c r="I76" s="15">
        <v>0.02</v>
      </c>
    </row>
    <row r="77" spans="1:13" x14ac:dyDescent="0.35">
      <c r="A77" s="1">
        <v>80</v>
      </c>
      <c r="B77" s="1" t="s">
        <v>124</v>
      </c>
      <c r="C77" s="5">
        <v>1</v>
      </c>
      <c r="D77" s="2" t="s">
        <v>134</v>
      </c>
      <c r="E77" s="1">
        <v>1</v>
      </c>
      <c r="F77" s="1" t="s">
        <v>343</v>
      </c>
      <c r="G77" s="5">
        <v>1</v>
      </c>
    </row>
    <row r="78" spans="1:13" x14ac:dyDescent="0.35">
      <c r="A78" s="1">
        <v>81</v>
      </c>
      <c r="B78" s="1" t="s">
        <v>110</v>
      </c>
      <c r="C78" s="5">
        <v>1</v>
      </c>
      <c r="D78" s="2" t="s">
        <v>134</v>
      </c>
      <c r="E78" s="1">
        <v>0</v>
      </c>
      <c r="F78" s="1" t="s">
        <v>110</v>
      </c>
      <c r="G78" s="5">
        <f>1-I78-K78-M78</f>
        <v>0.24</v>
      </c>
      <c r="H78" s="1" t="s">
        <v>200</v>
      </c>
      <c r="I78" s="10">
        <v>0.52</v>
      </c>
      <c r="J78" s="1" t="s">
        <v>8</v>
      </c>
      <c r="K78" s="5">
        <v>0.19</v>
      </c>
      <c r="L78" s="1" t="s">
        <v>201</v>
      </c>
      <c r="M78" s="5">
        <v>0.05</v>
      </c>
    </row>
    <row r="79" spans="1:13" x14ac:dyDescent="0.35">
      <c r="A79" s="1">
        <v>82</v>
      </c>
      <c r="B79" s="1" t="s">
        <v>125</v>
      </c>
      <c r="C79" s="5">
        <v>1</v>
      </c>
      <c r="D79" s="2" t="s">
        <v>134</v>
      </c>
      <c r="E79" s="1">
        <v>0</v>
      </c>
      <c r="F79" s="1" t="s">
        <v>125</v>
      </c>
      <c r="G79" s="5">
        <v>0.93</v>
      </c>
      <c r="H79" s="1" t="s">
        <v>198</v>
      </c>
      <c r="I79" s="10">
        <v>7.0000000000000007E-2</v>
      </c>
      <c r="J79" s="1" t="s">
        <v>199</v>
      </c>
      <c r="K79" s="5">
        <v>0.02</v>
      </c>
    </row>
    <row r="80" spans="1:13" x14ac:dyDescent="0.35">
      <c r="A80" s="1">
        <v>83</v>
      </c>
      <c r="B80" s="1" t="s">
        <v>103</v>
      </c>
      <c r="C80" s="5">
        <v>1</v>
      </c>
      <c r="D80" s="2" t="s">
        <v>134</v>
      </c>
      <c r="E80" s="1">
        <v>0</v>
      </c>
      <c r="F80" s="1" t="s">
        <v>103</v>
      </c>
      <c r="G80" s="5">
        <v>0.93</v>
      </c>
      <c r="H80" s="1" t="s">
        <v>197</v>
      </c>
      <c r="I80" s="10">
        <v>7.0000000000000007E-2</v>
      </c>
    </row>
    <row r="81" spans="1:23" x14ac:dyDescent="0.35">
      <c r="A81" s="1">
        <v>84</v>
      </c>
      <c r="B81" s="1" t="s">
        <v>126</v>
      </c>
      <c r="C81" s="5">
        <v>1</v>
      </c>
      <c r="D81" s="2" t="s">
        <v>134</v>
      </c>
      <c r="E81" s="1">
        <v>0</v>
      </c>
      <c r="F81" s="1" t="s">
        <v>126</v>
      </c>
      <c r="G81" s="5">
        <v>0.62</v>
      </c>
      <c r="H81" s="1" t="s">
        <v>194</v>
      </c>
      <c r="I81" s="10">
        <v>0.31</v>
      </c>
      <c r="J81" s="1" t="s">
        <v>195</v>
      </c>
      <c r="K81" s="5">
        <f>1-G81-I81-M81</f>
        <v>0.05</v>
      </c>
      <c r="L81" s="1" t="s">
        <v>196</v>
      </c>
      <c r="M81" s="5">
        <v>0.02</v>
      </c>
    </row>
    <row r="82" spans="1:23" x14ac:dyDescent="0.35">
      <c r="A82" s="1">
        <v>85</v>
      </c>
      <c r="B82" s="1" t="s">
        <v>104</v>
      </c>
      <c r="C82" s="5">
        <v>1</v>
      </c>
      <c r="D82" s="2" t="s">
        <v>134</v>
      </c>
      <c r="E82" s="1">
        <v>1</v>
      </c>
      <c r="F82" s="1" t="s">
        <v>344</v>
      </c>
      <c r="G82" s="5">
        <v>1</v>
      </c>
    </row>
    <row r="83" spans="1:23" x14ac:dyDescent="0.35">
      <c r="A83" s="1">
        <v>86</v>
      </c>
      <c r="B83" s="1" t="s">
        <v>105</v>
      </c>
      <c r="C83" s="5">
        <v>0.97619047619047605</v>
      </c>
      <c r="D83" s="2" t="s">
        <v>134</v>
      </c>
      <c r="E83" s="1">
        <v>0</v>
      </c>
      <c r="F83" s="1" t="s">
        <v>105</v>
      </c>
      <c r="G83" s="5">
        <v>0.98</v>
      </c>
      <c r="H83" s="12" t="s">
        <v>178</v>
      </c>
      <c r="I83" s="15">
        <v>0.02</v>
      </c>
    </row>
    <row r="84" spans="1:23" x14ac:dyDescent="0.35">
      <c r="A84" s="1">
        <v>87</v>
      </c>
      <c r="B84" s="1" t="s">
        <v>127</v>
      </c>
      <c r="C84" s="5">
        <v>1</v>
      </c>
      <c r="D84" s="2" t="s">
        <v>134</v>
      </c>
      <c r="E84" s="1">
        <v>0</v>
      </c>
      <c r="F84" s="1" t="s">
        <v>127</v>
      </c>
      <c r="G84" s="5">
        <f>1-I84</f>
        <v>0.86</v>
      </c>
      <c r="H84" s="1" t="s">
        <v>193</v>
      </c>
      <c r="I84" s="10">
        <v>0.14000000000000001</v>
      </c>
    </row>
    <row r="85" spans="1:23" x14ac:dyDescent="0.35">
      <c r="A85" s="1">
        <v>88</v>
      </c>
      <c r="B85" s="1" t="s">
        <v>106</v>
      </c>
      <c r="C85" s="5">
        <v>1</v>
      </c>
      <c r="D85" s="2" t="s">
        <v>134</v>
      </c>
      <c r="E85" s="1">
        <v>0</v>
      </c>
      <c r="F85" s="1" t="s">
        <v>106</v>
      </c>
      <c r="G85" s="5">
        <v>0.93</v>
      </c>
      <c r="H85" s="1" t="s">
        <v>192</v>
      </c>
      <c r="I85" s="10">
        <v>7.0000000000000007E-2</v>
      </c>
    </row>
    <row r="86" spans="1:23" x14ac:dyDescent="0.35">
      <c r="A86" s="1">
        <v>89</v>
      </c>
      <c r="B86" s="1" t="s">
        <v>128</v>
      </c>
      <c r="C86" s="5">
        <v>1</v>
      </c>
      <c r="D86" s="2" t="s">
        <v>134</v>
      </c>
      <c r="E86" s="1">
        <v>1</v>
      </c>
      <c r="F86" s="1" t="s">
        <v>345</v>
      </c>
      <c r="G86" s="5">
        <v>1</v>
      </c>
    </row>
    <row r="87" spans="1:23" x14ac:dyDescent="0.35">
      <c r="A87" s="1">
        <v>90</v>
      </c>
      <c r="B87" s="1" t="s">
        <v>129</v>
      </c>
      <c r="C87" s="5">
        <v>1</v>
      </c>
      <c r="D87" s="2" t="s">
        <v>134</v>
      </c>
      <c r="E87" s="1">
        <v>0</v>
      </c>
      <c r="F87" s="1" t="s">
        <v>129</v>
      </c>
      <c r="G87" s="5">
        <f>1-I87</f>
        <v>0.83</v>
      </c>
      <c r="H87" s="1" t="s">
        <v>191</v>
      </c>
      <c r="I87" s="10">
        <v>0.17</v>
      </c>
    </row>
    <row r="88" spans="1:23" x14ac:dyDescent="0.35">
      <c r="A88" s="1">
        <v>91</v>
      </c>
      <c r="B88" s="1" t="s">
        <v>107</v>
      </c>
      <c r="C88" s="5">
        <v>0.97619047619047605</v>
      </c>
      <c r="D88" s="2" t="s">
        <v>134</v>
      </c>
      <c r="E88" s="1">
        <v>0</v>
      </c>
      <c r="F88" s="1" t="s">
        <v>107</v>
      </c>
      <c r="G88" s="5">
        <v>0.93</v>
      </c>
      <c r="H88" s="1" t="s">
        <v>202</v>
      </c>
      <c r="I88" s="10">
        <v>0.05</v>
      </c>
      <c r="J88" s="12" t="s">
        <v>203</v>
      </c>
      <c r="K88" s="14">
        <v>0.02</v>
      </c>
    </row>
    <row r="89" spans="1:23" x14ac:dyDescent="0.35">
      <c r="A89" s="1">
        <v>92</v>
      </c>
      <c r="B89" s="1" t="s">
        <v>108</v>
      </c>
      <c r="C89" s="5">
        <v>1</v>
      </c>
      <c r="D89" s="2" t="s">
        <v>134</v>
      </c>
      <c r="E89" s="1">
        <v>1</v>
      </c>
      <c r="F89" s="1" t="s">
        <v>346</v>
      </c>
      <c r="G89" s="5">
        <v>1</v>
      </c>
    </row>
    <row r="90" spans="1:23" x14ac:dyDescent="0.35">
      <c r="A90" s="1">
        <v>94</v>
      </c>
      <c r="B90" s="1" t="s">
        <v>130</v>
      </c>
      <c r="C90" s="5">
        <v>1</v>
      </c>
      <c r="D90" s="2" t="s">
        <v>134</v>
      </c>
      <c r="E90" s="1">
        <v>1</v>
      </c>
      <c r="F90" s="1" t="s">
        <v>347</v>
      </c>
      <c r="G90" s="5">
        <v>1</v>
      </c>
    </row>
    <row r="91" spans="1:23" x14ac:dyDescent="0.35">
      <c r="A91" s="1">
        <v>95</v>
      </c>
      <c r="B91" s="1" t="s">
        <v>131</v>
      </c>
      <c r="C91" s="5">
        <v>1</v>
      </c>
      <c r="D91" s="2" t="s">
        <v>134</v>
      </c>
      <c r="E91" s="1">
        <v>0</v>
      </c>
      <c r="F91" s="1" t="s">
        <v>131</v>
      </c>
      <c r="G91" s="5">
        <f>1-I91-K91</f>
        <v>0.77</v>
      </c>
      <c r="H91" s="1" t="s">
        <v>189</v>
      </c>
      <c r="I91" s="10">
        <v>0.21</v>
      </c>
      <c r="J91" s="1" t="s">
        <v>190</v>
      </c>
      <c r="K91" s="5">
        <v>0.02</v>
      </c>
    </row>
    <row r="92" spans="1:23" x14ac:dyDescent="0.35">
      <c r="A92" s="1">
        <v>96</v>
      </c>
      <c r="B92" s="1" t="s">
        <v>132</v>
      </c>
      <c r="C92" s="5">
        <v>1</v>
      </c>
      <c r="D92" s="2" t="s">
        <v>134</v>
      </c>
      <c r="E92" s="1">
        <v>0</v>
      </c>
      <c r="F92" s="1" t="s">
        <v>132</v>
      </c>
      <c r="G92" s="5">
        <f>1-I92-K92-M92</f>
        <v>0.5</v>
      </c>
      <c r="H92" s="1" t="s">
        <v>187</v>
      </c>
      <c r="I92" s="10">
        <v>0.43</v>
      </c>
      <c r="J92" s="1" t="s">
        <v>186</v>
      </c>
      <c r="K92" s="5">
        <v>0.05</v>
      </c>
      <c r="L92" s="1" t="s">
        <v>188</v>
      </c>
      <c r="M92" s="5">
        <v>0.02</v>
      </c>
    </row>
    <row r="93" spans="1:23" x14ac:dyDescent="0.35">
      <c r="A93" s="1">
        <v>97</v>
      </c>
      <c r="B93" s="3" t="s">
        <v>75</v>
      </c>
      <c r="C93" s="5">
        <v>0.97619047619047605</v>
      </c>
      <c r="D93" s="2" t="s">
        <v>134</v>
      </c>
      <c r="E93" s="1">
        <v>0</v>
      </c>
      <c r="F93" s="1" t="s">
        <v>75</v>
      </c>
      <c r="G93" s="5">
        <f>1-I93-K93-M93-O93-Q93-S93-U93-W93</f>
        <v>0.16000000000000006</v>
      </c>
      <c r="H93" s="1" t="s">
        <v>208</v>
      </c>
      <c r="I93" s="10">
        <v>0.21</v>
      </c>
      <c r="J93" s="1" t="s">
        <v>209</v>
      </c>
      <c r="K93" s="5">
        <v>0.17</v>
      </c>
      <c r="L93" s="1" t="s">
        <v>210</v>
      </c>
      <c r="M93" s="5">
        <v>7.0000000000000007E-2</v>
      </c>
      <c r="N93" s="1" t="s">
        <v>211</v>
      </c>
      <c r="O93" s="10">
        <v>0.26</v>
      </c>
      <c r="P93" s="1" t="s">
        <v>212</v>
      </c>
      <c r="Q93" s="10">
        <v>7.0000000000000007E-2</v>
      </c>
      <c r="R93" s="1" t="s">
        <v>213</v>
      </c>
      <c r="S93" s="10">
        <v>0.02</v>
      </c>
      <c r="T93" s="1" t="s">
        <v>214</v>
      </c>
      <c r="U93" s="10">
        <v>0.02</v>
      </c>
      <c r="V93" s="12" t="s">
        <v>216</v>
      </c>
      <c r="W93" s="15">
        <v>0.02</v>
      </c>
    </row>
    <row r="94" spans="1:23" x14ac:dyDescent="0.35">
      <c r="A94" s="1">
        <v>98</v>
      </c>
      <c r="B94" s="1" t="s">
        <v>69</v>
      </c>
      <c r="C94" s="5">
        <v>1</v>
      </c>
      <c r="D94" s="2" t="s">
        <v>134</v>
      </c>
      <c r="E94" s="1">
        <v>0</v>
      </c>
      <c r="F94" s="1" t="s">
        <v>69</v>
      </c>
      <c r="G94" s="5">
        <v>0.96</v>
      </c>
      <c r="H94" s="1" t="s">
        <v>184</v>
      </c>
      <c r="I94" s="10">
        <v>0.02</v>
      </c>
      <c r="J94" s="1" t="s">
        <v>185</v>
      </c>
      <c r="K94" s="5">
        <v>0.02</v>
      </c>
    </row>
    <row r="95" spans="1:23" x14ac:dyDescent="0.35">
      <c r="A95" s="1">
        <v>99</v>
      </c>
      <c r="B95" s="1" t="s">
        <v>73</v>
      </c>
      <c r="C95" s="5">
        <v>1</v>
      </c>
      <c r="D95" s="2" t="s">
        <v>134</v>
      </c>
      <c r="E95" s="1">
        <v>0</v>
      </c>
      <c r="F95" s="1" t="s">
        <v>73</v>
      </c>
      <c r="G95" s="5">
        <v>0.48</v>
      </c>
      <c r="H95" s="1" t="s">
        <v>206</v>
      </c>
      <c r="I95" s="10">
        <v>0.36</v>
      </c>
      <c r="J95" s="1" t="s">
        <v>205</v>
      </c>
      <c r="K95" s="10">
        <v>0.12</v>
      </c>
      <c r="L95" s="1" t="s">
        <v>207</v>
      </c>
      <c r="M95" s="5">
        <v>0.05</v>
      </c>
    </row>
    <row r="96" spans="1:23" x14ac:dyDescent="0.35">
      <c r="A96" s="1">
        <v>100</v>
      </c>
      <c r="B96" s="1" t="s">
        <v>66</v>
      </c>
      <c r="C96" s="5">
        <v>0.97619047619047605</v>
      </c>
      <c r="D96" s="2" t="s">
        <v>134</v>
      </c>
      <c r="E96" s="1">
        <v>0</v>
      </c>
      <c r="F96" s="1" t="s">
        <v>66</v>
      </c>
      <c r="G96" s="5">
        <v>0.98</v>
      </c>
      <c r="H96" s="12" t="s">
        <v>179</v>
      </c>
      <c r="I96" s="15">
        <v>0.02</v>
      </c>
    </row>
    <row r="97" spans="1:20" x14ac:dyDescent="0.35">
      <c r="A97" s="1">
        <v>101</v>
      </c>
      <c r="B97" s="1" t="s">
        <v>64</v>
      </c>
      <c r="C97" s="5">
        <v>1</v>
      </c>
      <c r="D97" s="2" t="s">
        <v>134</v>
      </c>
      <c r="E97" s="1">
        <v>1</v>
      </c>
      <c r="F97" s="1" t="s">
        <v>348</v>
      </c>
      <c r="G97" s="5">
        <v>1</v>
      </c>
    </row>
    <row r="98" spans="1:20" x14ac:dyDescent="0.35">
      <c r="A98" s="1">
        <v>102</v>
      </c>
      <c r="B98" s="1" t="s">
        <v>67</v>
      </c>
      <c r="C98" s="5">
        <v>1</v>
      </c>
      <c r="D98" s="2" t="s">
        <v>134</v>
      </c>
      <c r="E98" s="1">
        <v>1</v>
      </c>
      <c r="F98" s="1" t="s">
        <v>349</v>
      </c>
      <c r="G98" s="5">
        <v>1</v>
      </c>
    </row>
    <row r="99" spans="1:20" x14ac:dyDescent="0.35">
      <c r="A99" s="1">
        <v>104</v>
      </c>
      <c r="B99" s="1" t="s">
        <v>68</v>
      </c>
      <c r="C99" s="5">
        <v>1</v>
      </c>
      <c r="D99" s="2" t="s">
        <v>134</v>
      </c>
      <c r="E99" s="1">
        <v>1</v>
      </c>
      <c r="F99" s="1" t="s">
        <v>350</v>
      </c>
      <c r="G99" s="5">
        <v>1</v>
      </c>
    </row>
    <row r="100" spans="1:20" x14ac:dyDescent="0.35">
      <c r="A100" s="1">
        <v>105</v>
      </c>
      <c r="B100" s="1" t="s">
        <v>74</v>
      </c>
      <c r="C100" s="5">
        <v>1</v>
      </c>
      <c r="D100" s="2" t="s">
        <v>134</v>
      </c>
      <c r="E100" s="1">
        <v>1</v>
      </c>
      <c r="F100" s="1" t="s">
        <v>351</v>
      </c>
      <c r="G100" s="5">
        <v>1</v>
      </c>
    </row>
    <row r="101" spans="1:20" x14ac:dyDescent="0.35">
      <c r="A101" s="1">
        <v>106</v>
      </c>
      <c r="B101" s="1" t="s">
        <v>65</v>
      </c>
      <c r="C101" s="5">
        <v>1</v>
      </c>
      <c r="D101" s="2" t="s">
        <v>134</v>
      </c>
      <c r="E101" s="1">
        <v>1</v>
      </c>
      <c r="F101" s="1" t="s">
        <v>352</v>
      </c>
      <c r="G101" s="5">
        <v>1</v>
      </c>
    </row>
    <row r="102" spans="1:20" x14ac:dyDescent="0.35">
      <c r="A102" s="1">
        <v>107</v>
      </c>
      <c r="B102" s="1" t="s">
        <v>63</v>
      </c>
      <c r="C102" s="5">
        <v>1</v>
      </c>
      <c r="D102" s="2" t="s">
        <v>134</v>
      </c>
      <c r="E102" s="1">
        <v>1</v>
      </c>
      <c r="F102" s="1" t="s">
        <v>353</v>
      </c>
      <c r="G102" s="5">
        <v>1</v>
      </c>
    </row>
    <row r="103" spans="1:20" x14ac:dyDescent="0.35">
      <c r="A103" s="1">
        <v>108</v>
      </c>
      <c r="B103" s="1" t="s">
        <v>71</v>
      </c>
      <c r="C103" s="5">
        <v>1</v>
      </c>
      <c r="D103" s="2" t="s">
        <v>134</v>
      </c>
      <c r="E103" s="1">
        <v>1</v>
      </c>
      <c r="F103" s="1" t="s">
        <v>354</v>
      </c>
      <c r="G103" s="5">
        <v>1</v>
      </c>
    </row>
    <row r="104" spans="1:20" x14ac:dyDescent="0.35">
      <c r="A104" s="1">
        <v>109</v>
      </c>
      <c r="B104" s="1" t="s">
        <v>72</v>
      </c>
      <c r="C104" s="5">
        <v>1</v>
      </c>
      <c r="D104" s="2" t="s">
        <v>134</v>
      </c>
      <c r="E104" s="1">
        <v>0</v>
      </c>
      <c r="F104" s="1" t="s">
        <v>72</v>
      </c>
      <c r="G104" s="5">
        <v>0.79</v>
      </c>
      <c r="H104" s="1" t="s">
        <v>180</v>
      </c>
      <c r="I104" s="10">
        <v>0.21</v>
      </c>
    </row>
    <row r="105" spans="1:20" x14ac:dyDescent="0.35">
      <c r="A105" s="1">
        <v>110</v>
      </c>
      <c r="B105" s="1" t="s">
        <v>70</v>
      </c>
      <c r="C105" s="5">
        <v>1</v>
      </c>
      <c r="D105" s="2" t="s">
        <v>134</v>
      </c>
      <c r="E105" s="1">
        <v>0</v>
      </c>
      <c r="F105" s="1" t="s">
        <v>70</v>
      </c>
      <c r="G105" s="5">
        <f>1-I105-K105</f>
        <v>0.90999999999999992</v>
      </c>
      <c r="H105" s="1" t="s">
        <v>181</v>
      </c>
      <c r="I105" s="10">
        <v>7.0000000000000007E-2</v>
      </c>
      <c r="J105" s="1" t="s">
        <v>182</v>
      </c>
      <c r="K105" s="5">
        <v>0.02</v>
      </c>
    </row>
    <row r="106" spans="1:20" x14ac:dyDescent="0.35">
      <c r="A106" s="1">
        <v>111</v>
      </c>
      <c r="B106" s="1" t="s">
        <v>133</v>
      </c>
      <c r="C106" s="5">
        <v>1</v>
      </c>
      <c r="D106" s="2" t="s">
        <v>134</v>
      </c>
      <c r="E106" s="1">
        <v>0</v>
      </c>
      <c r="F106" s="1" t="s">
        <v>133</v>
      </c>
      <c r="G106" s="5">
        <f>1-I106-K106-M106</f>
        <v>0.77</v>
      </c>
      <c r="H106" s="1" t="s">
        <v>76</v>
      </c>
      <c r="I106" s="10">
        <v>0.19</v>
      </c>
      <c r="J106" s="1" t="s">
        <v>183</v>
      </c>
      <c r="K106" s="5">
        <v>0.02</v>
      </c>
      <c r="L106" s="1" t="s">
        <v>204</v>
      </c>
      <c r="M106" s="5">
        <v>0.02</v>
      </c>
    </row>
    <row r="107" spans="1:20" s="22" customFormat="1" x14ac:dyDescent="0.35">
      <c r="A107" s="22" t="s">
        <v>359</v>
      </c>
      <c r="B107" s="22" t="s">
        <v>356</v>
      </c>
      <c r="C107" s="23" t="s">
        <v>360</v>
      </c>
      <c r="D107" s="24" t="s">
        <v>361</v>
      </c>
      <c r="E107" s="22" t="s">
        <v>138</v>
      </c>
      <c r="F107" s="23" t="s">
        <v>362</v>
      </c>
      <c r="G107" s="22" t="s">
        <v>139</v>
      </c>
      <c r="H107" s="23" t="s">
        <v>362</v>
      </c>
      <c r="I107" s="22" t="s">
        <v>140</v>
      </c>
      <c r="J107" s="23" t="s">
        <v>362</v>
      </c>
      <c r="K107" s="23" t="s">
        <v>363</v>
      </c>
      <c r="L107" s="23" t="s">
        <v>362</v>
      </c>
      <c r="M107" s="22" t="s">
        <v>141</v>
      </c>
      <c r="N107" s="23" t="s">
        <v>362</v>
      </c>
      <c r="O107" s="22" t="s">
        <v>149</v>
      </c>
      <c r="P107" s="23" t="s">
        <v>362</v>
      </c>
      <c r="Q107" s="22" t="s">
        <v>151</v>
      </c>
      <c r="R107" s="23" t="s">
        <v>362</v>
      </c>
      <c r="S107" s="22" t="s">
        <v>215</v>
      </c>
      <c r="T107" s="23" t="s">
        <v>362</v>
      </c>
    </row>
    <row r="108" spans="1:20" s="4" customFormat="1" x14ac:dyDescent="0.35">
      <c r="A108" s="4">
        <v>1</v>
      </c>
      <c r="B108" s="4" t="s">
        <v>5</v>
      </c>
      <c r="C108" s="9">
        <v>1</v>
      </c>
      <c r="D108" s="18" t="s">
        <v>134</v>
      </c>
      <c r="E108" s="4" t="s">
        <v>220</v>
      </c>
      <c r="F108" s="9" t="s">
        <v>274</v>
      </c>
      <c r="G108" s="4" t="s">
        <v>221</v>
      </c>
      <c r="H108" s="19">
        <v>0.17</v>
      </c>
      <c r="J108" s="9"/>
      <c r="L108" s="9"/>
    </row>
    <row r="109" spans="1:20" x14ac:dyDescent="0.35">
      <c r="A109" s="1">
        <v>3</v>
      </c>
      <c r="B109" s="1" t="s">
        <v>6</v>
      </c>
      <c r="C109" s="5">
        <v>1</v>
      </c>
      <c r="D109" s="2" t="s">
        <v>134</v>
      </c>
      <c r="E109" s="1" t="s">
        <v>364</v>
      </c>
      <c r="F109" s="5">
        <v>0.76</v>
      </c>
      <c r="G109" s="1" t="s">
        <v>365</v>
      </c>
      <c r="H109" s="10">
        <v>0.14000000000000001</v>
      </c>
      <c r="I109" s="1" t="s">
        <v>366</v>
      </c>
      <c r="J109" s="5">
        <v>0.1</v>
      </c>
      <c r="K109" s="1"/>
      <c r="L109" s="5"/>
      <c r="M109" s="1"/>
    </row>
    <row r="110" spans="1:20" x14ac:dyDescent="0.35">
      <c r="A110" s="1">
        <v>4</v>
      </c>
      <c r="B110" s="1" t="s">
        <v>41</v>
      </c>
      <c r="C110" s="5">
        <v>1</v>
      </c>
      <c r="D110" s="2" t="s">
        <v>134</v>
      </c>
      <c r="E110" s="1" t="s">
        <v>218</v>
      </c>
      <c r="F110" s="5">
        <v>1</v>
      </c>
      <c r="G110" s="1"/>
      <c r="J110" s="5"/>
      <c r="K110" s="1"/>
      <c r="L110" s="5"/>
      <c r="M110" s="1"/>
    </row>
    <row r="111" spans="1:20" x14ac:dyDescent="0.35">
      <c r="A111" s="1">
        <v>5</v>
      </c>
      <c r="B111" s="1" t="s">
        <v>11</v>
      </c>
      <c r="C111" s="5">
        <v>1</v>
      </c>
      <c r="D111" s="2" t="s">
        <v>134</v>
      </c>
      <c r="E111" s="1" t="s">
        <v>275</v>
      </c>
      <c r="F111" s="5">
        <v>1</v>
      </c>
      <c r="G111" s="1"/>
      <c r="J111" s="5"/>
      <c r="K111" s="1"/>
      <c r="L111" s="5"/>
      <c r="M111" s="1"/>
    </row>
    <row r="112" spans="1:20" x14ac:dyDescent="0.35">
      <c r="A112" s="1">
        <v>7</v>
      </c>
      <c r="B112" s="1" t="s">
        <v>16</v>
      </c>
      <c r="C112" s="5">
        <v>1</v>
      </c>
      <c r="D112" s="2" t="s">
        <v>135</v>
      </c>
      <c r="E112" s="1" t="s">
        <v>275</v>
      </c>
      <c r="F112" s="5">
        <v>1</v>
      </c>
      <c r="G112" s="1"/>
      <c r="J112" s="5"/>
      <c r="K112" s="1"/>
      <c r="L112" s="5"/>
      <c r="M112" s="1"/>
    </row>
    <row r="113" spans="1:18" x14ac:dyDescent="0.35">
      <c r="A113" s="1">
        <v>8</v>
      </c>
      <c r="B113" s="1" t="s">
        <v>21</v>
      </c>
      <c r="C113" s="5">
        <v>1</v>
      </c>
      <c r="D113" s="2" t="s">
        <v>134</v>
      </c>
      <c r="E113" s="1" t="s">
        <v>237</v>
      </c>
      <c r="F113" s="5">
        <v>0.7</v>
      </c>
      <c r="G113" s="1" t="s">
        <v>245</v>
      </c>
      <c r="H113" s="10">
        <v>0.3</v>
      </c>
      <c r="J113" s="5"/>
      <c r="K113" s="1"/>
      <c r="L113" s="5"/>
      <c r="M113" s="1"/>
    </row>
    <row r="114" spans="1:18" x14ac:dyDescent="0.35">
      <c r="A114" s="1">
        <v>9</v>
      </c>
      <c r="B114" s="1" t="s">
        <v>22</v>
      </c>
      <c r="C114" s="5">
        <v>1</v>
      </c>
      <c r="D114" s="2" t="s">
        <v>134</v>
      </c>
      <c r="E114" s="1" t="s">
        <v>226</v>
      </c>
      <c r="F114" s="5">
        <v>0.73</v>
      </c>
      <c r="G114" s="1" t="s">
        <v>234</v>
      </c>
      <c r="H114" s="10">
        <v>0.12</v>
      </c>
      <c r="I114" s="1" t="s">
        <v>225</v>
      </c>
      <c r="J114" s="5">
        <v>0.05</v>
      </c>
      <c r="K114" s="1"/>
      <c r="L114" s="5"/>
      <c r="M114" s="1"/>
    </row>
    <row r="115" spans="1:18" x14ac:dyDescent="0.35">
      <c r="A115" s="1">
        <v>11</v>
      </c>
      <c r="B115" s="1" t="s">
        <v>30</v>
      </c>
      <c r="C115" s="5">
        <v>1</v>
      </c>
      <c r="D115" s="2" t="s">
        <v>134</v>
      </c>
      <c r="E115" s="1" t="s">
        <v>220</v>
      </c>
      <c r="F115" s="5">
        <v>1</v>
      </c>
      <c r="G115" s="1"/>
      <c r="J115" s="5"/>
      <c r="K115" s="1"/>
      <c r="L115" s="5"/>
      <c r="M115" s="1"/>
    </row>
    <row r="116" spans="1:18" x14ac:dyDescent="0.35">
      <c r="A116" s="1">
        <v>12</v>
      </c>
      <c r="B116" s="1" t="s">
        <v>34</v>
      </c>
      <c r="C116" s="5">
        <v>1</v>
      </c>
      <c r="D116" s="2" t="s">
        <v>134</v>
      </c>
      <c r="E116" s="1" t="s">
        <v>143</v>
      </c>
      <c r="F116" s="5">
        <v>0.78</v>
      </c>
      <c r="G116" s="1" t="s">
        <v>145</v>
      </c>
      <c r="H116" s="10">
        <v>0.12</v>
      </c>
      <c r="J116" s="5"/>
      <c r="K116" s="1"/>
      <c r="L116" s="5"/>
      <c r="M116" s="1"/>
    </row>
    <row r="117" spans="1:18" x14ac:dyDescent="0.35">
      <c r="A117" s="1">
        <v>13</v>
      </c>
      <c r="B117" s="1" t="s">
        <v>39</v>
      </c>
      <c r="C117" s="5">
        <v>1</v>
      </c>
      <c r="D117" s="2" t="s">
        <v>134</v>
      </c>
      <c r="E117" s="1" t="s">
        <v>218</v>
      </c>
      <c r="F117" s="5">
        <v>0.98</v>
      </c>
      <c r="G117" s="1" t="s">
        <v>272</v>
      </c>
      <c r="H117" s="10">
        <v>0.02</v>
      </c>
      <c r="J117" s="5"/>
      <c r="K117" s="1"/>
      <c r="L117" s="5"/>
      <c r="M117" s="1"/>
    </row>
    <row r="118" spans="1:18" x14ac:dyDescent="0.35">
      <c r="A118" s="1">
        <v>16</v>
      </c>
      <c r="B118" s="1" t="s">
        <v>48</v>
      </c>
      <c r="C118" s="5">
        <v>1</v>
      </c>
      <c r="D118" s="2" t="s">
        <v>135</v>
      </c>
      <c r="E118" s="1" t="s">
        <v>268</v>
      </c>
      <c r="F118" s="5">
        <v>0.93</v>
      </c>
      <c r="G118" s="1" t="s">
        <v>144</v>
      </c>
      <c r="H118" s="10">
        <v>7.0000000000000007E-2</v>
      </c>
      <c r="J118" s="5"/>
      <c r="K118" s="1"/>
      <c r="L118" s="5"/>
      <c r="M118" s="1"/>
    </row>
    <row r="119" spans="1:18" x14ac:dyDescent="0.35">
      <c r="A119" s="1">
        <v>17</v>
      </c>
      <c r="B119" s="1" t="s">
        <v>50</v>
      </c>
      <c r="C119" s="5">
        <v>1</v>
      </c>
      <c r="D119" s="2" t="s">
        <v>135</v>
      </c>
      <c r="E119" s="1" t="s">
        <v>153</v>
      </c>
      <c r="F119" s="5">
        <v>0.93</v>
      </c>
      <c r="G119" s="1" t="s">
        <v>269</v>
      </c>
      <c r="H119" s="10">
        <v>7.0000000000000007E-2</v>
      </c>
      <c r="J119" s="5"/>
      <c r="K119" s="1"/>
      <c r="L119" s="5"/>
      <c r="M119" s="1"/>
    </row>
    <row r="120" spans="1:18" x14ac:dyDescent="0.35">
      <c r="A120" s="1">
        <v>18</v>
      </c>
      <c r="B120" s="1" t="s">
        <v>52</v>
      </c>
      <c r="C120" s="5">
        <v>1</v>
      </c>
      <c r="D120" s="2" t="s">
        <v>134</v>
      </c>
      <c r="E120" s="1" t="s">
        <v>218</v>
      </c>
      <c r="F120" s="5">
        <v>1</v>
      </c>
      <c r="G120" s="1"/>
      <c r="J120" s="5"/>
      <c r="K120" s="1"/>
      <c r="L120" s="5"/>
      <c r="M120" s="1"/>
    </row>
    <row r="121" spans="1:18" x14ac:dyDescent="0.35">
      <c r="A121" s="1">
        <v>19</v>
      </c>
      <c r="B121" s="1" t="s">
        <v>57</v>
      </c>
      <c r="C121" s="5">
        <v>1</v>
      </c>
      <c r="D121" s="2" t="s">
        <v>134</v>
      </c>
      <c r="E121" s="1" t="s">
        <v>270</v>
      </c>
      <c r="F121" s="5">
        <v>0.47</v>
      </c>
      <c r="G121" s="1" t="s">
        <v>221</v>
      </c>
      <c r="H121" s="10">
        <v>0.4</v>
      </c>
      <c r="I121" s="1" t="s">
        <v>222</v>
      </c>
      <c r="J121" s="5">
        <v>0.11</v>
      </c>
      <c r="K121" s="1" t="s">
        <v>271</v>
      </c>
      <c r="L121" s="5">
        <v>0.02</v>
      </c>
      <c r="M121" s="1"/>
    </row>
    <row r="122" spans="1:18" x14ac:dyDescent="0.35">
      <c r="A122" s="1">
        <v>20</v>
      </c>
      <c r="B122" s="1" t="s">
        <v>58</v>
      </c>
      <c r="C122" s="5">
        <v>1</v>
      </c>
      <c r="D122" s="2" t="s">
        <v>134</v>
      </c>
      <c r="E122" s="1" t="s">
        <v>225</v>
      </c>
      <c r="F122" s="5">
        <v>0.93</v>
      </c>
      <c r="G122" s="1" t="s">
        <v>238</v>
      </c>
      <c r="H122" s="10">
        <v>0.05</v>
      </c>
      <c r="I122" s="1" t="s">
        <v>251</v>
      </c>
      <c r="J122" s="5">
        <v>0.02</v>
      </c>
      <c r="K122" s="1"/>
      <c r="L122" s="5"/>
      <c r="M122" s="1"/>
    </row>
    <row r="123" spans="1:18" x14ac:dyDescent="0.35">
      <c r="A123" s="1">
        <v>21</v>
      </c>
      <c r="B123" s="1" t="s">
        <v>98</v>
      </c>
      <c r="C123" s="5">
        <v>1</v>
      </c>
      <c r="D123" s="2" t="s">
        <v>134</v>
      </c>
      <c r="E123" s="1" t="s">
        <v>143</v>
      </c>
      <c r="F123" s="5">
        <f>1-H123-J123-L123</f>
        <v>0.78999999999999992</v>
      </c>
      <c r="G123" s="1" t="s">
        <v>241</v>
      </c>
      <c r="H123" s="10">
        <v>0.14000000000000001</v>
      </c>
      <c r="I123" s="1" t="s">
        <v>243</v>
      </c>
      <c r="J123" s="5">
        <v>0.05</v>
      </c>
      <c r="K123" s="1" t="s">
        <v>244</v>
      </c>
      <c r="L123" s="5">
        <v>0.02</v>
      </c>
      <c r="M123" s="1"/>
    </row>
    <row r="124" spans="1:18" x14ac:dyDescent="0.35">
      <c r="A124" s="1">
        <v>22</v>
      </c>
      <c r="B124" s="1" t="s">
        <v>99</v>
      </c>
      <c r="C124" s="5">
        <v>1</v>
      </c>
      <c r="D124" s="2" t="s">
        <v>134</v>
      </c>
      <c r="E124" s="1" t="s">
        <v>143</v>
      </c>
      <c r="F124" s="5">
        <f>1-H124-J124-L124</f>
        <v>0.43</v>
      </c>
      <c r="G124" s="1" t="s">
        <v>245</v>
      </c>
      <c r="H124" s="10">
        <v>0.5</v>
      </c>
      <c r="I124" s="1" t="s">
        <v>241</v>
      </c>
      <c r="J124" s="5">
        <v>0.05</v>
      </c>
      <c r="K124" s="1" t="s">
        <v>239</v>
      </c>
      <c r="L124" s="5">
        <v>0.02</v>
      </c>
      <c r="M124" s="1"/>
    </row>
    <row r="125" spans="1:18" x14ac:dyDescent="0.35">
      <c r="A125" s="1">
        <v>23</v>
      </c>
      <c r="B125" s="1" t="s">
        <v>100</v>
      </c>
      <c r="C125" s="5">
        <v>1</v>
      </c>
      <c r="D125" s="2" t="s">
        <v>134</v>
      </c>
      <c r="E125" s="1" t="s">
        <v>228</v>
      </c>
      <c r="F125" s="5">
        <f>1-H125-J125-L125-N125-P125</f>
        <v>0.67999999999999994</v>
      </c>
      <c r="G125" s="1" t="s">
        <v>144</v>
      </c>
      <c r="H125" s="10">
        <v>0.19</v>
      </c>
      <c r="I125" s="1" t="s">
        <v>143</v>
      </c>
      <c r="J125" s="5">
        <v>7.0000000000000007E-2</v>
      </c>
      <c r="K125" s="1" t="s">
        <v>244</v>
      </c>
      <c r="L125" s="5">
        <v>0.02</v>
      </c>
      <c r="M125" s="1" t="s">
        <v>239</v>
      </c>
      <c r="N125" s="10">
        <v>0.02</v>
      </c>
      <c r="O125" s="1" t="s">
        <v>234</v>
      </c>
      <c r="P125" s="10">
        <v>0.02</v>
      </c>
    </row>
    <row r="126" spans="1:18" x14ac:dyDescent="0.35">
      <c r="A126" s="1">
        <v>24</v>
      </c>
      <c r="B126" s="1" t="s">
        <v>101</v>
      </c>
      <c r="C126" s="5">
        <v>1</v>
      </c>
      <c r="D126" s="2" t="s">
        <v>134</v>
      </c>
      <c r="E126" s="1" t="s">
        <v>153</v>
      </c>
      <c r="F126" s="5">
        <f>1-H126-J126-L126-N126-P126-R126</f>
        <v>0.77999999999999992</v>
      </c>
      <c r="G126" s="1" t="s">
        <v>246</v>
      </c>
      <c r="H126" s="10">
        <v>0.09</v>
      </c>
      <c r="I126" s="1" t="s">
        <v>247</v>
      </c>
      <c r="J126" s="5">
        <v>0.02</v>
      </c>
      <c r="K126" s="1" t="s">
        <v>248</v>
      </c>
      <c r="L126" s="5">
        <v>0.02</v>
      </c>
      <c r="M126" s="1" t="s">
        <v>249</v>
      </c>
      <c r="N126" s="10">
        <v>0.05</v>
      </c>
      <c r="O126" s="1" t="s">
        <v>144</v>
      </c>
      <c r="P126" s="10">
        <v>0.02</v>
      </c>
      <c r="Q126" s="1" t="s">
        <v>250</v>
      </c>
      <c r="R126" s="10">
        <v>0.02</v>
      </c>
    </row>
    <row r="127" spans="1:18" x14ac:dyDescent="0.35">
      <c r="A127" s="1">
        <v>25</v>
      </c>
      <c r="B127" s="1" t="s">
        <v>102</v>
      </c>
      <c r="C127" s="5">
        <v>1</v>
      </c>
      <c r="D127" s="2" t="s">
        <v>134</v>
      </c>
      <c r="E127" s="1" t="s">
        <v>226</v>
      </c>
      <c r="F127" s="5">
        <f>1-H127-J127-L127-N127-P127-R127</f>
        <v>0.87999999999999989</v>
      </c>
      <c r="G127" s="1" t="s">
        <v>251</v>
      </c>
      <c r="H127" s="10">
        <v>0.02</v>
      </c>
      <c r="I127" s="1" t="s">
        <v>239</v>
      </c>
      <c r="J127" s="5">
        <v>0.02</v>
      </c>
      <c r="K127" s="1" t="s">
        <v>252</v>
      </c>
      <c r="L127" s="5">
        <v>0.02</v>
      </c>
      <c r="M127" s="1" t="s">
        <v>253</v>
      </c>
      <c r="N127" s="10">
        <v>0.02</v>
      </c>
      <c r="O127" s="1" t="s">
        <v>218</v>
      </c>
      <c r="P127" s="10">
        <v>0.02</v>
      </c>
      <c r="Q127" s="1" t="s">
        <v>254</v>
      </c>
      <c r="R127" s="10">
        <v>0.02</v>
      </c>
    </row>
    <row r="128" spans="1:18" x14ac:dyDescent="0.35">
      <c r="A128" s="1">
        <v>26</v>
      </c>
      <c r="B128" s="1" t="s">
        <v>103</v>
      </c>
      <c r="C128" s="5">
        <v>1</v>
      </c>
      <c r="D128" s="2" t="s">
        <v>134</v>
      </c>
      <c r="E128" s="1" t="s">
        <v>144</v>
      </c>
      <c r="F128" s="5">
        <f>1-H128-J128-L128</f>
        <v>0.72</v>
      </c>
      <c r="G128" s="1" t="s">
        <v>240</v>
      </c>
      <c r="H128" s="10">
        <v>0.24</v>
      </c>
      <c r="I128" s="1" t="s">
        <v>241</v>
      </c>
      <c r="J128" s="5">
        <v>0.02</v>
      </c>
      <c r="K128" s="1" t="s">
        <v>242</v>
      </c>
      <c r="L128" s="5">
        <v>0.02</v>
      </c>
      <c r="M128" s="1"/>
    </row>
    <row r="129" spans="1:20" x14ac:dyDescent="0.35">
      <c r="A129" s="1">
        <v>27</v>
      </c>
      <c r="B129" s="1" t="s">
        <v>104</v>
      </c>
      <c r="C129" s="5">
        <v>0.97619047619047605</v>
      </c>
      <c r="D129" s="2" t="s">
        <v>135</v>
      </c>
      <c r="E129" s="1" t="s">
        <v>230</v>
      </c>
      <c r="F129" s="5">
        <f>1-H129-J129-L129-N129-P129-R129-T129</f>
        <v>0.55999999999999983</v>
      </c>
      <c r="G129" s="1" t="s">
        <v>255</v>
      </c>
      <c r="H129" s="10">
        <v>0.17</v>
      </c>
      <c r="I129" s="1" t="s">
        <v>256</v>
      </c>
      <c r="J129" s="5">
        <v>0.11</v>
      </c>
      <c r="K129" s="1" t="s">
        <v>257</v>
      </c>
      <c r="L129" s="5">
        <v>0.05</v>
      </c>
      <c r="M129" s="1" t="s">
        <v>258</v>
      </c>
      <c r="N129" s="10">
        <v>0.02</v>
      </c>
      <c r="O129" s="1" t="s">
        <v>241</v>
      </c>
      <c r="P129" s="10">
        <v>0.05</v>
      </c>
      <c r="Q129" s="1" t="s">
        <v>260</v>
      </c>
      <c r="R129" s="10">
        <v>0.02</v>
      </c>
      <c r="S129" s="12" t="s">
        <v>259</v>
      </c>
      <c r="T129" s="13">
        <v>0.02</v>
      </c>
    </row>
    <row r="130" spans="1:20" x14ac:dyDescent="0.35">
      <c r="A130" s="1">
        <v>28</v>
      </c>
      <c r="B130" s="3" t="s">
        <v>105</v>
      </c>
      <c r="C130" s="5">
        <v>1</v>
      </c>
      <c r="D130" s="2" t="s">
        <v>134</v>
      </c>
      <c r="E130" s="1" t="s">
        <v>234</v>
      </c>
      <c r="F130" s="5">
        <v>0.93</v>
      </c>
      <c r="G130" s="1" t="s">
        <v>235</v>
      </c>
      <c r="H130" s="10">
        <v>0.02</v>
      </c>
      <c r="I130" s="1" t="s">
        <v>236</v>
      </c>
      <c r="J130" s="5">
        <v>0.05</v>
      </c>
      <c r="K130" s="1"/>
      <c r="L130" s="5"/>
      <c r="M130" s="1"/>
    </row>
    <row r="131" spans="1:20" x14ac:dyDescent="0.35">
      <c r="A131" s="1">
        <v>29</v>
      </c>
      <c r="B131" s="1" t="s">
        <v>106</v>
      </c>
      <c r="C131" s="5">
        <v>1</v>
      </c>
      <c r="D131" s="2" t="s">
        <v>134</v>
      </c>
      <c r="E131" s="1" t="s">
        <v>142</v>
      </c>
      <c r="F131" s="5">
        <f>1-H131-J131-L131-N131</f>
        <v>0.66999999999999993</v>
      </c>
      <c r="G131" s="1" t="s">
        <v>237</v>
      </c>
      <c r="H131" s="10">
        <v>0.21</v>
      </c>
      <c r="I131" s="1" t="s">
        <v>238</v>
      </c>
      <c r="J131" s="5">
        <v>0.05</v>
      </c>
      <c r="K131" s="1" t="s">
        <v>239</v>
      </c>
      <c r="L131" s="5">
        <v>0.02</v>
      </c>
      <c r="M131" s="1" t="s">
        <v>143</v>
      </c>
      <c r="N131" s="10">
        <v>0.05</v>
      </c>
    </row>
    <row r="132" spans="1:20" x14ac:dyDescent="0.35">
      <c r="A132" s="1">
        <v>30</v>
      </c>
      <c r="B132" s="1" t="s">
        <v>107</v>
      </c>
      <c r="C132" s="5">
        <v>1</v>
      </c>
      <c r="D132" s="2" t="s">
        <v>134</v>
      </c>
      <c r="E132" s="1" t="s">
        <v>226</v>
      </c>
      <c r="F132" s="5">
        <f>1-H132-J132-L132</f>
        <v>0.62999999999999989</v>
      </c>
      <c r="G132" s="1" t="s">
        <v>225</v>
      </c>
      <c r="H132" s="10">
        <v>0.28000000000000003</v>
      </c>
      <c r="I132" s="1" t="s">
        <v>261</v>
      </c>
      <c r="J132" s="5">
        <v>0.02</v>
      </c>
      <c r="K132" s="1" t="s">
        <v>262</v>
      </c>
      <c r="L132" s="5">
        <v>7.0000000000000007E-2</v>
      </c>
      <c r="M132" s="1"/>
    </row>
    <row r="133" spans="1:20" x14ac:dyDescent="0.35">
      <c r="A133" s="1">
        <v>31</v>
      </c>
      <c r="B133" s="1" t="s">
        <v>108</v>
      </c>
      <c r="C133" s="5">
        <v>1</v>
      </c>
      <c r="D133" s="2" t="s">
        <v>134</v>
      </c>
      <c r="E133" s="1" t="s">
        <v>232</v>
      </c>
      <c r="F133" s="5">
        <v>0.98</v>
      </c>
      <c r="G133" s="1" t="s">
        <v>233</v>
      </c>
      <c r="H133" s="10">
        <v>0.02</v>
      </c>
      <c r="J133" s="5"/>
      <c r="K133" s="1"/>
      <c r="L133" s="5"/>
      <c r="M133" s="1"/>
    </row>
    <row r="134" spans="1:20" ht="31" x14ac:dyDescent="0.35">
      <c r="A134" s="1">
        <v>32</v>
      </c>
      <c r="B134" s="1" t="s">
        <v>75</v>
      </c>
      <c r="C134" s="5">
        <v>1</v>
      </c>
      <c r="D134" s="2" t="s">
        <v>135</v>
      </c>
      <c r="E134" s="1" t="s">
        <v>267</v>
      </c>
      <c r="F134" s="5">
        <v>0.32</v>
      </c>
      <c r="G134" s="1" t="s">
        <v>263</v>
      </c>
      <c r="H134" s="10">
        <v>0.24</v>
      </c>
      <c r="I134" s="11" t="s">
        <v>264</v>
      </c>
      <c r="J134" s="5">
        <v>0.17</v>
      </c>
      <c r="K134" s="1" t="s">
        <v>265</v>
      </c>
      <c r="L134" s="5">
        <v>0.16</v>
      </c>
      <c r="M134" s="1" t="s">
        <v>251</v>
      </c>
      <c r="N134" s="10">
        <v>0.09</v>
      </c>
      <c r="O134" s="1" t="s">
        <v>266</v>
      </c>
      <c r="P134" s="10">
        <v>0.02</v>
      </c>
    </row>
    <row r="135" spans="1:20" x14ac:dyDescent="0.35">
      <c r="A135" s="1">
        <v>33</v>
      </c>
      <c r="B135" s="1" t="s">
        <v>64</v>
      </c>
      <c r="C135" s="5">
        <v>1</v>
      </c>
      <c r="D135" s="2" t="s">
        <v>134</v>
      </c>
      <c r="E135" s="1" t="s">
        <v>229</v>
      </c>
      <c r="F135" s="5">
        <v>0.96</v>
      </c>
      <c r="G135" s="1" t="s">
        <v>230</v>
      </c>
      <c r="H135" s="10">
        <v>0.02</v>
      </c>
      <c r="I135" s="1" t="s">
        <v>231</v>
      </c>
      <c r="J135" s="5">
        <v>0.02</v>
      </c>
      <c r="K135" s="1"/>
      <c r="L135" s="5"/>
      <c r="M135" s="1"/>
    </row>
    <row r="136" spans="1:20" x14ac:dyDescent="0.35">
      <c r="A136" s="1">
        <v>34</v>
      </c>
      <c r="B136" s="1" t="s">
        <v>65</v>
      </c>
      <c r="C136" s="5">
        <v>1</v>
      </c>
      <c r="D136" s="2" t="s">
        <v>134</v>
      </c>
      <c r="E136" s="1" t="s">
        <v>227</v>
      </c>
      <c r="F136" s="5">
        <v>0.95</v>
      </c>
      <c r="G136" s="1" t="s">
        <v>228</v>
      </c>
      <c r="H136" s="10">
        <v>0.05</v>
      </c>
      <c r="J136" s="5"/>
      <c r="K136" s="1"/>
      <c r="L136" s="5"/>
      <c r="M136" s="1"/>
    </row>
    <row r="137" spans="1:20" x14ac:dyDescent="0.35">
      <c r="A137" s="1">
        <v>35</v>
      </c>
      <c r="B137" s="1" t="s">
        <v>71</v>
      </c>
      <c r="C137" s="5">
        <v>1</v>
      </c>
      <c r="D137" s="2" t="s">
        <v>134</v>
      </c>
      <c r="E137" s="1" t="s">
        <v>220</v>
      </c>
      <c r="F137" s="5">
        <f>1-H137-J137</f>
        <v>0.71</v>
      </c>
      <c r="G137" s="1" t="s">
        <v>222</v>
      </c>
      <c r="H137" s="10">
        <v>0.12</v>
      </c>
      <c r="I137" s="1" t="s">
        <v>221</v>
      </c>
      <c r="J137" s="5">
        <v>0.17</v>
      </c>
      <c r="K137" s="1"/>
      <c r="L137" s="5"/>
      <c r="M137" s="1"/>
    </row>
    <row r="138" spans="1:20" x14ac:dyDescent="0.35">
      <c r="A138" s="1">
        <v>36</v>
      </c>
      <c r="B138" s="1" t="s">
        <v>109</v>
      </c>
      <c r="C138" s="5">
        <v>1</v>
      </c>
      <c r="D138" s="2" t="s">
        <v>134</v>
      </c>
      <c r="E138" s="1" t="s">
        <v>218</v>
      </c>
      <c r="F138" s="5">
        <v>0.98</v>
      </c>
      <c r="G138" s="1" t="s">
        <v>219</v>
      </c>
      <c r="H138" s="10">
        <v>0.02</v>
      </c>
      <c r="J138" s="5"/>
      <c r="K138" s="1"/>
      <c r="L138" s="5"/>
      <c r="M138" s="1"/>
    </row>
    <row r="139" spans="1:20" x14ac:dyDescent="0.35">
      <c r="A139" s="1">
        <v>37</v>
      </c>
      <c r="B139" s="1" t="s">
        <v>70</v>
      </c>
      <c r="C139" s="5">
        <v>1</v>
      </c>
      <c r="D139" s="2" t="s">
        <v>134</v>
      </c>
      <c r="E139" s="1" t="s">
        <v>225</v>
      </c>
      <c r="F139" s="5">
        <v>0.93</v>
      </c>
      <c r="G139" s="1" t="s">
        <v>226</v>
      </c>
      <c r="H139" s="10">
        <v>0.05</v>
      </c>
      <c r="I139" s="1" t="s">
        <v>144</v>
      </c>
      <c r="J139" s="5">
        <v>0.02</v>
      </c>
      <c r="K139" s="1"/>
      <c r="L139" s="5"/>
      <c r="M139" s="1"/>
    </row>
    <row r="140" spans="1:20" x14ac:dyDescent="0.35">
      <c r="A140" s="1">
        <v>38</v>
      </c>
      <c r="B140" s="1" t="s">
        <v>63</v>
      </c>
      <c r="C140" s="5">
        <v>1</v>
      </c>
      <c r="D140" s="2" t="s">
        <v>134</v>
      </c>
      <c r="E140" s="1" t="s">
        <v>220</v>
      </c>
      <c r="F140" s="5">
        <f>1-H140-J140-L140-N140</f>
        <v>0.57999999999999985</v>
      </c>
      <c r="G140" s="1" t="s">
        <v>221</v>
      </c>
      <c r="H140" s="10">
        <v>0.31</v>
      </c>
      <c r="I140" s="1" t="s">
        <v>222</v>
      </c>
      <c r="J140" s="5">
        <v>7.0000000000000007E-2</v>
      </c>
      <c r="K140" s="1" t="s">
        <v>223</v>
      </c>
      <c r="L140" s="5">
        <v>0.02</v>
      </c>
      <c r="M140" s="1" t="s">
        <v>224</v>
      </c>
      <c r="N140" s="10">
        <v>0.02</v>
      </c>
    </row>
    <row r="141" spans="1:20" x14ac:dyDescent="0.35">
      <c r="A141" s="1">
        <v>39</v>
      </c>
      <c r="B141" s="1" t="s">
        <v>76</v>
      </c>
      <c r="C141" s="5">
        <v>0.97619047619047605</v>
      </c>
      <c r="D141" s="2" t="s">
        <v>135</v>
      </c>
      <c r="E141" s="1" t="s">
        <v>153</v>
      </c>
      <c r="F141" s="5">
        <f>1-H141-J141-L141-N141-P141-R141</f>
        <v>0.49</v>
      </c>
      <c r="G141" s="1" t="s">
        <v>152</v>
      </c>
      <c r="H141" s="5">
        <v>0.19</v>
      </c>
      <c r="I141" s="1" t="s">
        <v>150</v>
      </c>
      <c r="J141" s="5">
        <v>0.21</v>
      </c>
      <c r="K141" s="1" t="s">
        <v>144</v>
      </c>
      <c r="L141" s="5">
        <v>0.05</v>
      </c>
      <c r="M141" s="1" t="s">
        <v>148</v>
      </c>
      <c r="N141" s="5">
        <v>0.02</v>
      </c>
      <c r="O141" s="1" t="s">
        <v>147</v>
      </c>
      <c r="P141" s="5">
        <v>0.02</v>
      </c>
      <c r="Q141" s="12" t="s">
        <v>146</v>
      </c>
      <c r="R141" s="14">
        <v>0.02</v>
      </c>
    </row>
    <row r="142" spans="1:20" x14ac:dyDescent="0.35">
      <c r="A142" s="1">
        <v>40</v>
      </c>
      <c r="B142" s="1" t="s">
        <v>110</v>
      </c>
      <c r="C142" s="9">
        <v>1</v>
      </c>
      <c r="D142" s="18" t="s">
        <v>134</v>
      </c>
      <c r="E142" s="1" t="s">
        <v>145</v>
      </c>
      <c r="F142" s="5">
        <f>1-H142-J142-L142-N142</f>
        <v>0.57000000000000006</v>
      </c>
      <c r="G142" s="1" t="s">
        <v>137</v>
      </c>
      <c r="H142" s="8">
        <v>0.1</v>
      </c>
      <c r="I142" s="1" t="s">
        <v>143</v>
      </c>
      <c r="J142" s="5">
        <v>0.28999999999999998</v>
      </c>
      <c r="K142" s="1" t="s">
        <v>142</v>
      </c>
      <c r="L142" s="5">
        <v>0.02</v>
      </c>
      <c r="M142" s="1" t="s">
        <v>144</v>
      </c>
      <c r="N142" s="5">
        <v>0.02</v>
      </c>
    </row>
    <row r="143" spans="1:20" s="22" customFormat="1" x14ac:dyDescent="0.35">
      <c r="A143" s="22" t="s">
        <v>358</v>
      </c>
      <c r="B143" s="22" t="s">
        <v>356</v>
      </c>
      <c r="C143" s="23" t="s">
        <v>77</v>
      </c>
      <c r="D143" s="22" t="s">
        <v>136</v>
      </c>
      <c r="G143" s="23"/>
      <c r="I143" s="25"/>
      <c r="K143" s="23"/>
      <c r="M143" s="23"/>
      <c r="O143" s="23"/>
    </row>
    <row r="144" spans="1:20" s="4" customFormat="1" x14ac:dyDescent="0.35">
      <c r="A144" s="4">
        <v>1</v>
      </c>
      <c r="B144" s="4" t="s">
        <v>79</v>
      </c>
      <c r="C144" s="5">
        <v>1</v>
      </c>
      <c r="D144" s="2" t="s">
        <v>134</v>
      </c>
      <c r="G144" s="9"/>
      <c r="K144" s="9"/>
      <c r="M144" s="9"/>
    </row>
    <row r="145" spans="1:4" x14ac:dyDescent="0.35">
      <c r="A145" s="1">
        <v>2</v>
      </c>
      <c r="B145" s="1" t="s">
        <v>80</v>
      </c>
      <c r="C145" s="9">
        <v>1</v>
      </c>
      <c r="D145" s="2" t="s">
        <v>134</v>
      </c>
    </row>
    <row r="146" spans="1:4" x14ac:dyDescent="0.35">
      <c r="A146" s="1">
        <v>3</v>
      </c>
      <c r="B146" s="1" t="s">
        <v>81</v>
      </c>
      <c r="C146" s="9">
        <v>1</v>
      </c>
      <c r="D146" s="2" t="s">
        <v>134</v>
      </c>
    </row>
    <row r="147" spans="1:4" x14ac:dyDescent="0.35">
      <c r="A147" s="1">
        <v>4</v>
      </c>
      <c r="B147" s="1" t="s">
        <v>82</v>
      </c>
      <c r="C147" s="9">
        <v>1</v>
      </c>
      <c r="D147" s="2" t="s">
        <v>134</v>
      </c>
    </row>
    <row r="148" spans="1:4" x14ac:dyDescent="0.35">
      <c r="A148" s="1">
        <v>5</v>
      </c>
      <c r="B148" s="1" t="s">
        <v>83</v>
      </c>
      <c r="C148" s="9">
        <v>1</v>
      </c>
      <c r="D148" s="2" t="s">
        <v>134</v>
      </c>
    </row>
    <row r="149" spans="1:4" x14ac:dyDescent="0.35">
      <c r="A149" s="1">
        <v>6</v>
      </c>
      <c r="B149" s="1" t="s">
        <v>84</v>
      </c>
      <c r="C149" s="9">
        <v>1</v>
      </c>
      <c r="D149" s="2" t="s">
        <v>134</v>
      </c>
    </row>
    <row r="150" spans="1:4" x14ac:dyDescent="0.35">
      <c r="A150" s="1">
        <v>7</v>
      </c>
      <c r="B150" s="1" t="s">
        <v>85</v>
      </c>
      <c r="C150" s="9">
        <v>1</v>
      </c>
      <c r="D150" s="2" t="s">
        <v>134</v>
      </c>
    </row>
    <row r="151" spans="1:4" x14ac:dyDescent="0.35">
      <c r="A151" s="1">
        <v>8</v>
      </c>
      <c r="B151" s="1" t="s">
        <v>86</v>
      </c>
      <c r="C151" s="9">
        <v>1</v>
      </c>
      <c r="D151" s="2" t="s">
        <v>134</v>
      </c>
    </row>
    <row r="152" spans="1:4" x14ac:dyDescent="0.35">
      <c r="A152" s="1">
        <v>9</v>
      </c>
      <c r="B152" s="1" t="s">
        <v>87</v>
      </c>
      <c r="C152" s="9">
        <v>1</v>
      </c>
      <c r="D152" s="2" t="s">
        <v>134</v>
      </c>
    </row>
    <row r="153" spans="1:4" x14ac:dyDescent="0.35">
      <c r="A153" s="1">
        <v>10</v>
      </c>
      <c r="B153" s="1" t="s">
        <v>88</v>
      </c>
      <c r="C153" s="9">
        <v>1</v>
      </c>
      <c r="D153" s="2" t="s">
        <v>134</v>
      </c>
    </row>
    <row r="154" spans="1:4" x14ac:dyDescent="0.35">
      <c r="A154" s="1">
        <v>11</v>
      </c>
      <c r="B154" s="1" t="s">
        <v>89</v>
      </c>
      <c r="C154" s="9">
        <v>1</v>
      </c>
      <c r="D154" s="2" t="s">
        <v>134</v>
      </c>
    </row>
    <row r="155" spans="1:4" x14ac:dyDescent="0.35">
      <c r="A155" s="1">
        <v>12</v>
      </c>
      <c r="B155" s="1" t="s">
        <v>90</v>
      </c>
      <c r="C155" s="9">
        <v>1</v>
      </c>
      <c r="D155" s="2" t="s">
        <v>134</v>
      </c>
    </row>
    <row r="156" spans="1:4" x14ac:dyDescent="0.35">
      <c r="A156" s="1">
        <v>13</v>
      </c>
      <c r="B156" s="1" t="s">
        <v>91</v>
      </c>
      <c r="C156" s="9">
        <v>1</v>
      </c>
      <c r="D156" s="2" t="s">
        <v>134</v>
      </c>
    </row>
    <row r="157" spans="1:4" x14ac:dyDescent="0.35">
      <c r="A157" s="1">
        <v>14</v>
      </c>
      <c r="B157" s="1" t="s">
        <v>92</v>
      </c>
      <c r="C157" s="9">
        <v>1</v>
      </c>
      <c r="D157" s="2" t="s">
        <v>134</v>
      </c>
    </row>
    <row r="158" spans="1:4" x14ac:dyDescent="0.35">
      <c r="A158" s="1">
        <v>15</v>
      </c>
      <c r="B158" s="1" t="s">
        <v>93</v>
      </c>
      <c r="C158" s="9">
        <v>1</v>
      </c>
      <c r="D158" s="2" t="s">
        <v>134</v>
      </c>
    </row>
    <row r="159" spans="1:4" x14ac:dyDescent="0.35">
      <c r="A159" s="1">
        <v>16</v>
      </c>
      <c r="B159" s="1" t="s">
        <v>94</v>
      </c>
      <c r="C159" s="9">
        <v>1</v>
      </c>
      <c r="D159" s="2" t="s">
        <v>134</v>
      </c>
    </row>
    <row r="160" spans="1:4" x14ac:dyDescent="0.35">
      <c r="A160" s="1">
        <v>17</v>
      </c>
      <c r="B160" s="1" t="s">
        <v>95</v>
      </c>
      <c r="C160" s="9">
        <v>1</v>
      </c>
      <c r="D160" s="2" t="s">
        <v>134</v>
      </c>
    </row>
    <row r="161" spans="1:4" x14ac:dyDescent="0.35">
      <c r="A161" s="1">
        <v>18</v>
      </c>
      <c r="B161" s="1" t="s">
        <v>82</v>
      </c>
      <c r="C161" s="9">
        <v>1</v>
      </c>
      <c r="D161" s="2" t="s">
        <v>134</v>
      </c>
    </row>
    <row r="162" spans="1:4" x14ac:dyDescent="0.35">
      <c r="A162" s="1">
        <v>19</v>
      </c>
      <c r="B162" s="1" t="s">
        <v>96</v>
      </c>
      <c r="C162" s="9">
        <v>1</v>
      </c>
      <c r="D162" s="2" t="s">
        <v>134</v>
      </c>
    </row>
    <row r="163" spans="1:4" x14ac:dyDescent="0.35">
      <c r="A163" s="1">
        <v>20</v>
      </c>
      <c r="B163" s="1" t="s">
        <v>97</v>
      </c>
      <c r="C163" s="9">
        <v>1</v>
      </c>
      <c r="D163" s="2" t="s">
        <v>134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数据1.0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翁诗蒙</cp:lastModifiedBy>
  <dcterms:created xsi:type="dcterms:W3CDTF">2021-10-12T03:24:33Z</dcterms:created>
  <dcterms:modified xsi:type="dcterms:W3CDTF">2021-10-28T06:11:55Z</dcterms:modified>
</cp:coreProperties>
</file>